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0" windowWidth="7575" windowHeight="8190" tabRatio="777" activeTab="0"/>
  </bookViews>
  <sheets>
    <sheet name="Заявки" sheetId="1" r:id="rId1"/>
    <sheet name="траверс суперспринт" sheetId="2" r:id="rId2"/>
    <sheet name="квалификация родео" sheetId="3" r:id="rId3"/>
    <sheet name="Результаты квалификации" sheetId="4" r:id="rId4"/>
    <sheet name="финал родео" sheetId="5" r:id="rId5"/>
    <sheet name="скоростной спуск" sheetId="6" r:id="rId6"/>
    <sheet name="князь бурной воды" sheetId="7" r:id="rId7"/>
    <sheet name="Команды" sheetId="8" r:id="rId8"/>
  </sheets>
  <definedNames/>
  <calcPr fullCalcOnLoad="1"/>
</workbook>
</file>

<file path=xl/sharedStrings.xml><?xml version="1.0" encoding="utf-8"?>
<sst xmlns="http://schemas.openxmlformats.org/spreadsheetml/2006/main" count="980" uniqueCount="159">
  <si>
    <t>К1Ж</t>
  </si>
  <si>
    <t>ФИО</t>
  </si>
  <si>
    <t>№</t>
  </si>
  <si>
    <t>1хит</t>
  </si>
  <si>
    <t>К1М</t>
  </si>
  <si>
    <t>Рагимов Сергей</t>
  </si>
  <si>
    <t>2 хит</t>
  </si>
  <si>
    <t>3 хит</t>
  </si>
  <si>
    <t>5 хит</t>
  </si>
  <si>
    <t>Место</t>
  </si>
  <si>
    <t>1 попытка</t>
  </si>
  <si>
    <t>2 попытка</t>
  </si>
  <si>
    <t>3 попытка</t>
  </si>
  <si>
    <t>4 попытка</t>
  </si>
  <si>
    <t>1 судья</t>
  </si>
  <si>
    <t xml:space="preserve">2 судья </t>
  </si>
  <si>
    <t xml:space="preserve">3 судья </t>
  </si>
  <si>
    <t>Среднее</t>
  </si>
  <si>
    <t>Сумма 2 лучших</t>
  </si>
  <si>
    <t>Финал</t>
  </si>
  <si>
    <t>Лучшая</t>
  </si>
  <si>
    <t>Финал К1Ж</t>
  </si>
  <si>
    <t>Финал К1М</t>
  </si>
  <si>
    <t>Заявки</t>
  </si>
  <si>
    <t>год рожд</t>
  </si>
  <si>
    <t>город</t>
  </si>
  <si>
    <t>Орлова Анна</t>
  </si>
  <si>
    <t>Ермошина Анна</t>
  </si>
  <si>
    <t>родео</t>
  </si>
  <si>
    <t>сс</t>
  </si>
  <si>
    <t>ФИО участника</t>
  </si>
  <si>
    <t>Время старта</t>
  </si>
  <si>
    <t>ч</t>
  </si>
  <si>
    <t>мин</t>
  </si>
  <si>
    <t>сек</t>
  </si>
  <si>
    <t>Штраф</t>
  </si>
  <si>
    <t>Время финиша</t>
  </si>
  <si>
    <t>Итог</t>
  </si>
  <si>
    <t>Денисова Елена</t>
  </si>
  <si>
    <t>Блохина Ольга</t>
  </si>
  <si>
    <t>Цыганова Светлана</t>
  </si>
  <si>
    <t>Результаты</t>
  </si>
  <si>
    <t>Стартовый протокол</t>
  </si>
  <si>
    <t>Старт</t>
  </si>
  <si>
    <t>Финиш</t>
  </si>
  <si>
    <t>Результат, сек</t>
  </si>
  <si>
    <t>сумма мест</t>
  </si>
  <si>
    <t>номер</t>
  </si>
  <si>
    <t>Санк-Петербург</t>
  </si>
  <si>
    <t>+</t>
  </si>
  <si>
    <t>Моисеева Надежда</t>
  </si>
  <si>
    <t xml:space="preserve">Селиверстов Михаил </t>
  </si>
  <si>
    <t>Санкт-Петербург</t>
  </si>
  <si>
    <t>Митенев Александр</t>
  </si>
  <si>
    <t>Дебютанты Ж</t>
  </si>
  <si>
    <t>Иванов Вадим</t>
  </si>
  <si>
    <t>Ергин Григорий</t>
  </si>
  <si>
    <t>Есин Николай</t>
  </si>
  <si>
    <t>Павлович Игорь</t>
  </si>
  <si>
    <t>Москва</t>
  </si>
  <si>
    <t>Тихонова Кристина</t>
  </si>
  <si>
    <t>Петрина Алена</t>
  </si>
  <si>
    <t>Левская Анна</t>
  </si>
  <si>
    <t>Кузьмина Мария</t>
  </si>
  <si>
    <t>г. Раменское Моск обл.</t>
  </si>
  <si>
    <t>г. Королев Моск обл.</t>
  </si>
  <si>
    <t>траверс</t>
  </si>
  <si>
    <t>Гордеев Дмитрий</t>
  </si>
  <si>
    <t>Гусар Иван</t>
  </si>
  <si>
    <t>Леусенков Игорь</t>
  </si>
  <si>
    <t>Протасов Дмитрий</t>
  </si>
  <si>
    <t>Сидорова Алла</t>
  </si>
  <si>
    <t xml:space="preserve">Цыганова Светлана </t>
  </si>
  <si>
    <t>Казанский Владимир</t>
  </si>
  <si>
    <t>Теслюченко Екатерина</t>
  </si>
  <si>
    <t>Травкина Алёна</t>
  </si>
  <si>
    <t>Липенкова Анастасия</t>
  </si>
  <si>
    <t>Гатчина</t>
  </si>
  <si>
    <t>Поняков Андрей</t>
  </si>
  <si>
    <t>Тверь</t>
  </si>
  <si>
    <t>Гевлич Алексей</t>
  </si>
  <si>
    <t>Кривоносова Таня</t>
  </si>
  <si>
    <t>Чумаков Максим</t>
  </si>
  <si>
    <t>Великий Новгород</t>
  </si>
  <si>
    <t>Пронин Олег</t>
  </si>
  <si>
    <t>Команды:</t>
  </si>
  <si>
    <t>Кузьмина Маша</t>
  </si>
  <si>
    <t>Теслюченко Катя</t>
  </si>
  <si>
    <t>Травкина Алена</t>
  </si>
  <si>
    <t>Липенкова Настя</t>
  </si>
  <si>
    <t>Семенова Татьяна</t>
  </si>
  <si>
    <t>Тимофеев Алексей</t>
  </si>
  <si>
    <t>Селиверстов Михаил</t>
  </si>
  <si>
    <t>Azimut Girls Team</t>
  </si>
  <si>
    <t>cc</t>
  </si>
  <si>
    <t>1 ХИТ Юниорки</t>
  </si>
  <si>
    <t>2 ХИТ Девушки</t>
  </si>
  <si>
    <t>3 ХИТ Мужчины</t>
  </si>
  <si>
    <t>4 ХИТ Мужчины</t>
  </si>
  <si>
    <t>5 ХИТ Мужчины</t>
  </si>
  <si>
    <t>2 попытка:</t>
  </si>
  <si>
    <t>Результат</t>
  </si>
  <si>
    <t>Моисеева</t>
  </si>
  <si>
    <t>Цыганова</t>
  </si>
  <si>
    <t>Ермошина</t>
  </si>
  <si>
    <t>Блохина</t>
  </si>
  <si>
    <t>Денисова</t>
  </si>
  <si>
    <t>Сидорова</t>
  </si>
  <si>
    <t>Ергин</t>
  </si>
  <si>
    <t>Рагимов</t>
  </si>
  <si>
    <t>Девушки</t>
  </si>
  <si>
    <t>Юниорки</t>
  </si>
  <si>
    <t>Результаты ТраверсСуперСпринт</t>
  </si>
  <si>
    <t>Гевлич</t>
  </si>
  <si>
    <t>Селиверстов</t>
  </si>
  <si>
    <t>Иванов</t>
  </si>
  <si>
    <t>Гордеев</t>
  </si>
  <si>
    <t>Гусар</t>
  </si>
  <si>
    <t>Леусенков</t>
  </si>
  <si>
    <t>Орлова</t>
  </si>
  <si>
    <t>Тихонова</t>
  </si>
  <si>
    <t>Левская</t>
  </si>
  <si>
    <t>Кузьмина</t>
  </si>
  <si>
    <t>Липенкова</t>
  </si>
  <si>
    <t>Кривоносова</t>
  </si>
  <si>
    <t>Протасов</t>
  </si>
  <si>
    <t>Казанский</t>
  </si>
  <si>
    <t>Митенев</t>
  </si>
  <si>
    <t>Поняков</t>
  </si>
  <si>
    <t>53.33</t>
  </si>
  <si>
    <t>48.33</t>
  </si>
  <si>
    <t>Есин</t>
  </si>
  <si>
    <t>Павлович</t>
  </si>
  <si>
    <t>Чумаков</t>
  </si>
  <si>
    <t>Пронин</t>
  </si>
  <si>
    <t>Тимофеев</t>
  </si>
  <si>
    <t>23.33</t>
  </si>
  <si>
    <t xml:space="preserve">Результаты Квалификация </t>
  </si>
  <si>
    <t>Селеверстов Михаил</t>
  </si>
  <si>
    <t>Паняков</t>
  </si>
  <si>
    <t>Волков Игорь</t>
  </si>
  <si>
    <t>Мужчины</t>
  </si>
  <si>
    <t>Юниорки 1 Хит</t>
  </si>
  <si>
    <t>Итоги квалификации Девушки</t>
  </si>
  <si>
    <t>Юниорки Результаты</t>
  </si>
  <si>
    <t>Результаты квалификации</t>
  </si>
  <si>
    <t>Князь</t>
  </si>
  <si>
    <t>Княгиня</t>
  </si>
  <si>
    <t>Результат:</t>
  </si>
  <si>
    <t>Отдельный зачет</t>
  </si>
  <si>
    <t>Общий зачет</t>
  </si>
  <si>
    <t>Команда "Мста"</t>
  </si>
  <si>
    <t>4 хит</t>
  </si>
  <si>
    <t>Фамилия Имя</t>
  </si>
  <si>
    <t>Команда "МСТА"</t>
  </si>
  <si>
    <t>"Дети белой воды-Фристайл"</t>
  </si>
  <si>
    <t>"Питер Тим"</t>
  </si>
  <si>
    <t>"W Fun"</t>
  </si>
  <si>
    <t>"Azimut Girls Team"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</si>
</sst>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0"/>
      <color indexed="10"/>
      <name val="Arial Cyr"/>
      <family val="0"/>
    </font>
    <font>
      <sz val="8"/>
      <name val="Arial Cyr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color indexed="8"/>
      <name val="Calibri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5" borderId="0" xfId="0" applyFont="1" applyFill="1" applyAlignment="1">
      <alignment/>
    </xf>
    <xf numFmtId="0" fontId="0" fillId="0" borderId="21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36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3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1" xfId="0" applyBorder="1" applyAlignment="1">
      <alignment/>
    </xf>
    <xf numFmtId="0" fontId="2" fillId="0" borderId="37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0" xfId="0" applyFont="1" applyAlignment="1">
      <alignment/>
    </xf>
    <xf numFmtId="0" fontId="0" fillId="0" borderId="29" xfId="0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8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Fill="1" applyBorder="1" applyAlignment="1">
      <alignment/>
    </xf>
    <xf numFmtId="0" fontId="9" fillId="0" borderId="29" xfId="0" applyFont="1" applyBorder="1" applyAlignment="1">
      <alignment horizontal="left" readingOrder="1"/>
    </xf>
    <xf numFmtId="0" fontId="9" fillId="0" borderId="29" xfId="0" applyFont="1" applyBorder="1" applyAlignment="1">
      <alignment horizontal="right"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9" fillId="0" borderId="29" xfId="0" applyFont="1" applyBorder="1" applyAlignment="1">
      <alignment/>
    </xf>
    <xf numFmtId="0" fontId="9" fillId="0" borderId="29" xfId="0" applyFont="1" applyBorder="1" applyAlignment="1">
      <alignment horizontal="left" readingOrder="1"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35" borderId="18" xfId="0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37" borderId="29" xfId="0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29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10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0" fontId="9" fillId="0" borderId="29" xfId="0" applyFont="1" applyFill="1" applyBorder="1" applyAlignment="1">
      <alignment horizontal="left" readingOrder="1"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51" xfId="0" applyFill="1" applyBorder="1" applyAlignment="1">
      <alignment/>
    </xf>
    <xf numFmtId="0" fontId="2" fillId="0" borderId="35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4" xfId="0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9" fillId="0" borderId="34" xfId="0" applyFont="1" applyFill="1" applyBorder="1" applyAlignment="1">
      <alignment horizontal="left" readingOrder="1"/>
    </xf>
    <xf numFmtId="0" fontId="0" fillId="0" borderId="35" xfId="0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 readingOrder="1"/>
    </xf>
    <xf numFmtId="0" fontId="0" fillId="0" borderId="3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6" xfId="0" applyFont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9" xfId="0" applyFont="1" applyFill="1" applyBorder="1" applyAlignment="1">
      <alignment horizontal="left" readingOrder="1"/>
    </xf>
    <xf numFmtId="0" fontId="0" fillId="0" borderId="36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9" fillId="0" borderId="31" xfId="0" applyFont="1" applyFill="1" applyBorder="1" applyAlignment="1">
      <alignment horizontal="left" readingOrder="1"/>
    </xf>
    <xf numFmtId="0" fontId="0" fillId="0" borderId="44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53" xfId="0" applyFont="1" applyBorder="1" applyAlignment="1">
      <alignment/>
    </xf>
    <xf numFmtId="0" fontId="8" fillId="0" borderId="5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53" xfId="0" applyFont="1" applyBorder="1" applyAlignment="1">
      <alignment/>
    </xf>
    <xf numFmtId="0" fontId="0" fillId="37" borderId="36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47" xfId="0" applyFill="1" applyBorder="1" applyAlignment="1">
      <alignment/>
    </xf>
    <xf numFmtId="0" fontId="0" fillId="0" borderId="55" xfId="0" applyBorder="1" applyAlignment="1">
      <alignment/>
    </xf>
    <xf numFmtId="0" fontId="4" fillId="0" borderId="42" xfId="0" applyFont="1" applyBorder="1" applyAlignment="1">
      <alignment/>
    </xf>
    <xf numFmtId="0" fontId="0" fillId="37" borderId="56" xfId="0" applyFill="1" applyBorder="1" applyAlignment="1">
      <alignment/>
    </xf>
    <xf numFmtId="0" fontId="2" fillId="0" borderId="57" xfId="0" applyFont="1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>
      <alignment/>
    </xf>
    <xf numFmtId="0" fontId="0" fillId="38" borderId="0" xfId="0" applyFill="1" applyAlignment="1">
      <alignment/>
    </xf>
    <xf numFmtId="0" fontId="49" fillId="0" borderId="0" xfId="0" applyFont="1" applyAlignment="1">
      <alignment/>
    </xf>
    <xf numFmtId="0" fontId="0" fillId="38" borderId="56" xfId="0" applyFill="1" applyBorder="1" applyAlignment="1">
      <alignment/>
    </xf>
    <xf numFmtId="0" fontId="0" fillId="38" borderId="49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37" xfId="0" applyFill="1" applyBorder="1" applyAlignment="1">
      <alignment/>
    </xf>
    <xf numFmtId="0" fontId="49" fillId="0" borderId="42" xfId="0" applyFont="1" applyBorder="1" applyAlignment="1">
      <alignment/>
    </xf>
    <xf numFmtId="0" fontId="50" fillId="0" borderId="59" xfId="0" applyFont="1" applyBorder="1" applyAlignment="1">
      <alignment/>
    </xf>
    <xf numFmtId="0" fontId="2" fillId="0" borderId="33" xfId="0" applyFont="1" applyFill="1" applyBorder="1" applyAlignment="1">
      <alignment/>
    </xf>
    <xf numFmtId="0" fontId="13" fillId="0" borderId="34" xfId="0" applyFont="1" applyFill="1" applyBorder="1" applyAlignment="1">
      <alignment horizontal="left" readingOrder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14" fillId="39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11" xfId="0" applyFont="1" applyBorder="1" applyAlignment="1">
      <alignment/>
    </xf>
    <xf numFmtId="0" fontId="13" fillId="0" borderId="29" xfId="0" applyFont="1" applyFill="1" applyBorder="1" applyAlignment="1">
      <alignment horizontal="left" readingOrder="1"/>
    </xf>
    <xf numFmtId="0" fontId="13" fillId="0" borderId="29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61" xfId="0" applyBorder="1" applyAlignment="1">
      <alignment/>
    </xf>
    <xf numFmtId="0" fontId="0" fillId="0" borderId="62" xfId="0" applyFill="1" applyBorder="1" applyAlignment="1">
      <alignment/>
    </xf>
    <xf numFmtId="0" fontId="0" fillId="0" borderId="62" xfId="0" applyBorder="1" applyAlignment="1">
      <alignment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9" fillId="38" borderId="0" xfId="0" applyFont="1" applyFill="1" applyAlignment="1">
      <alignment/>
    </xf>
    <xf numFmtId="0" fontId="51" fillId="38" borderId="0" xfId="0" applyFont="1" applyFill="1" applyAlignment="1">
      <alignment/>
    </xf>
    <xf numFmtId="0" fontId="50" fillId="38" borderId="29" xfId="0" applyFont="1" applyFill="1" applyBorder="1" applyAlignment="1">
      <alignment/>
    </xf>
    <xf numFmtId="0" fontId="8" fillId="38" borderId="29" xfId="0" applyFont="1" applyFill="1" applyBorder="1" applyAlignment="1">
      <alignment horizontal="center"/>
    </xf>
    <xf numFmtId="0" fontId="51" fillId="38" borderId="29" xfId="0" applyFont="1" applyFill="1" applyBorder="1" applyAlignment="1">
      <alignment horizontal="center"/>
    </xf>
    <xf numFmtId="0" fontId="51" fillId="38" borderId="29" xfId="0" applyFont="1" applyFill="1" applyBorder="1" applyAlignment="1">
      <alignment/>
    </xf>
    <xf numFmtId="0" fontId="52" fillId="38" borderId="29" xfId="0" applyFont="1" applyFill="1" applyBorder="1" applyAlignment="1">
      <alignment/>
    </xf>
    <xf numFmtId="0" fontId="0" fillId="0" borderId="63" xfId="0" applyBorder="1" applyAlignment="1">
      <alignment/>
    </xf>
    <xf numFmtId="0" fontId="0" fillId="38" borderId="46" xfId="0" applyFill="1" applyBorder="1" applyAlignment="1">
      <alignment/>
    </xf>
    <xf numFmtId="0" fontId="0" fillId="0" borderId="64" xfId="0" applyBorder="1" applyAlignment="1">
      <alignment/>
    </xf>
    <xf numFmtId="0" fontId="0" fillId="38" borderId="65" xfId="0" applyFill="1" applyBorder="1" applyAlignment="1">
      <alignment/>
    </xf>
    <xf numFmtId="0" fontId="0" fillId="0" borderId="66" xfId="0" applyBorder="1" applyAlignment="1">
      <alignment/>
    </xf>
    <xf numFmtId="0" fontId="0" fillId="38" borderId="67" xfId="0" applyFill="1" applyBorder="1" applyAlignment="1">
      <alignment/>
    </xf>
    <xf numFmtId="0" fontId="0" fillId="0" borderId="68" xfId="0" applyBorder="1" applyAlignment="1">
      <alignment/>
    </xf>
    <xf numFmtId="0" fontId="0" fillId="37" borderId="46" xfId="0" applyFill="1" applyBorder="1" applyAlignment="1">
      <alignment/>
    </xf>
    <xf numFmtId="0" fontId="0" fillId="0" borderId="65" xfId="0" applyBorder="1" applyAlignment="1">
      <alignment/>
    </xf>
    <xf numFmtId="0" fontId="0" fillId="37" borderId="65" xfId="0" applyFill="1" applyBorder="1" applyAlignment="1">
      <alignment/>
    </xf>
    <xf numFmtId="0" fontId="0" fillId="37" borderId="67" xfId="0" applyFill="1" applyBorder="1" applyAlignment="1">
      <alignment/>
    </xf>
    <xf numFmtId="0" fontId="0" fillId="0" borderId="67" xfId="0" applyBorder="1" applyAlignment="1">
      <alignment/>
    </xf>
    <xf numFmtId="0" fontId="6" fillId="38" borderId="0" xfId="0" applyFont="1" applyFill="1" applyAlignment="1">
      <alignment/>
    </xf>
    <xf numFmtId="0" fontId="7" fillId="40" borderId="35" xfId="0" applyFont="1" applyFill="1" applyBorder="1" applyAlignment="1">
      <alignment/>
    </xf>
    <xf numFmtId="0" fontId="7" fillId="40" borderId="43" xfId="0" applyFont="1" applyFill="1" applyBorder="1" applyAlignment="1">
      <alignment/>
    </xf>
    <xf numFmtId="0" fontId="7" fillId="0" borderId="33" xfId="0" applyFont="1" applyBorder="1" applyAlignment="1">
      <alignment/>
    </xf>
    <xf numFmtId="0" fontId="2" fillId="40" borderId="34" xfId="0" applyFont="1" applyFill="1" applyBorder="1" applyAlignment="1">
      <alignment/>
    </xf>
    <xf numFmtId="0" fontId="7" fillId="0" borderId="36" xfId="0" applyFont="1" applyBorder="1" applyAlignment="1">
      <alignment/>
    </xf>
    <xf numFmtId="0" fontId="2" fillId="40" borderId="29" xfId="0" applyFont="1" applyFill="1" applyBorder="1" applyAlignment="1">
      <alignment/>
    </xf>
    <xf numFmtId="0" fontId="2" fillId="0" borderId="69" xfId="0" applyFont="1" applyBorder="1" applyAlignment="1">
      <alignment/>
    </xf>
    <xf numFmtId="0" fontId="2" fillId="0" borderId="5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6"/>
  <sheetViews>
    <sheetView tabSelected="1" zoomScalePageLayoutView="0" workbookViewId="0" topLeftCell="A10">
      <selection activeCell="F44" sqref="F44"/>
    </sheetView>
  </sheetViews>
  <sheetFormatPr defaultColWidth="9.00390625" defaultRowHeight="12.75"/>
  <cols>
    <col min="2" max="2" width="3.00390625" style="0" bestFit="1" customWidth="1"/>
    <col min="3" max="3" width="28.25390625" style="0" bestFit="1" customWidth="1"/>
    <col min="4" max="4" width="9.375" style="0" bestFit="1" customWidth="1"/>
    <col min="5" max="5" width="7.75390625" style="0" bestFit="1" customWidth="1"/>
    <col min="6" max="6" width="22.75390625" style="0" bestFit="1" customWidth="1"/>
    <col min="7" max="7" width="6.125" style="0" bestFit="1" customWidth="1"/>
    <col min="8" max="8" width="7.75390625" style="0" bestFit="1" customWidth="1"/>
    <col min="9" max="9" width="3.00390625" style="0" bestFit="1" customWidth="1"/>
    <col min="10" max="10" width="6.25390625" style="0" bestFit="1" customWidth="1"/>
    <col min="11" max="11" width="3.875" style="0" customWidth="1"/>
    <col min="13" max="13" width="23.00390625" style="0" customWidth="1"/>
    <col min="15" max="15" width="6.75390625" style="0" customWidth="1"/>
    <col min="16" max="16" width="11.875" style="0" customWidth="1"/>
    <col min="17" max="17" width="21.625" style="0" customWidth="1"/>
    <col min="18" max="18" width="21.25390625" style="0" customWidth="1"/>
  </cols>
  <sheetData>
    <row r="3" ht="15.75">
      <c r="C3" s="222" t="s">
        <v>23</v>
      </c>
    </row>
    <row r="4" ht="13.5" thickBot="1">
      <c r="C4" s="44" t="s">
        <v>141</v>
      </c>
    </row>
    <row r="5" spans="2:13" ht="12.75" customHeight="1" thickBot="1">
      <c r="B5" s="84"/>
      <c r="C5" s="85" t="s">
        <v>1</v>
      </c>
      <c r="D5" s="86" t="s">
        <v>24</v>
      </c>
      <c r="E5" s="86"/>
      <c r="F5" s="85" t="s">
        <v>25</v>
      </c>
      <c r="G5" s="87" t="s">
        <v>28</v>
      </c>
      <c r="H5" s="87" t="s">
        <v>66</v>
      </c>
      <c r="I5" s="120" t="s">
        <v>29</v>
      </c>
      <c r="J5" s="88" t="s">
        <v>47</v>
      </c>
      <c r="K5" s="50"/>
      <c r="L5" s="1"/>
      <c r="M5" s="1"/>
    </row>
    <row r="6" spans="2:13" ht="12.75">
      <c r="B6" s="118">
        <v>1</v>
      </c>
      <c r="C6" s="110" t="s">
        <v>51</v>
      </c>
      <c r="D6" s="111">
        <v>1979</v>
      </c>
      <c r="E6" s="111"/>
      <c r="F6" s="110" t="s">
        <v>52</v>
      </c>
      <c r="G6" s="110" t="s">
        <v>49</v>
      </c>
      <c r="H6" s="110" t="s">
        <v>49</v>
      </c>
      <c r="I6" s="110"/>
      <c r="J6" s="119">
        <v>79</v>
      </c>
      <c r="K6" s="50"/>
      <c r="L6" s="1"/>
      <c r="M6" s="1"/>
    </row>
    <row r="7" spans="2:13" ht="12.75">
      <c r="B7" s="114">
        <v>2</v>
      </c>
      <c r="C7" s="42" t="s">
        <v>55</v>
      </c>
      <c r="D7" s="43">
        <v>1985</v>
      </c>
      <c r="E7" s="43"/>
      <c r="F7" s="42" t="s">
        <v>52</v>
      </c>
      <c r="G7" s="42" t="s">
        <v>49</v>
      </c>
      <c r="H7" s="42" t="s">
        <v>49</v>
      </c>
      <c r="I7" s="43"/>
      <c r="J7" s="116">
        <v>100</v>
      </c>
      <c r="K7" s="50"/>
      <c r="L7" s="1"/>
      <c r="M7" s="1"/>
    </row>
    <row r="8" spans="2:13" ht="12.75">
      <c r="B8" s="114">
        <v>3</v>
      </c>
      <c r="C8" s="42" t="s">
        <v>56</v>
      </c>
      <c r="D8" s="43">
        <v>1977</v>
      </c>
      <c r="E8" s="43"/>
      <c r="F8" s="42" t="s">
        <v>52</v>
      </c>
      <c r="G8" s="42" t="s">
        <v>49</v>
      </c>
      <c r="H8" s="42"/>
      <c r="I8" s="42"/>
      <c r="J8" s="116">
        <v>68</v>
      </c>
      <c r="K8" s="50"/>
      <c r="L8" s="1"/>
      <c r="M8" s="1"/>
    </row>
    <row r="9" spans="2:13" ht="12.75">
      <c r="B9" s="114">
        <v>4</v>
      </c>
      <c r="C9" s="42" t="s">
        <v>67</v>
      </c>
      <c r="D9" s="43">
        <v>1986</v>
      </c>
      <c r="E9" s="43"/>
      <c r="F9" s="42" t="s">
        <v>52</v>
      </c>
      <c r="G9" s="42" t="s">
        <v>49</v>
      </c>
      <c r="H9" s="42" t="s">
        <v>49</v>
      </c>
      <c r="I9" s="42" t="s">
        <v>49</v>
      </c>
      <c r="J9" s="115">
        <v>99</v>
      </c>
      <c r="K9" s="50"/>
      <c r="L9" s="1"/>
      <c r="M9" s="1"/>
    </row>
    <row r="10" spans="2:13" ht="12.75">
      <c r="B10" s="114">
        <v>5</v>
      </c>
      <c r="C10" s="42" t="s">
        <v>68</v>
      </c>
      <c r="D10" s="43">
        <v>1984</v>
      </c>
      <c r="E10" s="43"/>
      <c r="F10" s="42" t="s">
        <v>52</v>
      </c>
      <c r="G10" s="42" t="s">
        <v>49</v>
      </c>
      <c r="H10" s="42" t="s">
        <v>49</v>
      </c>
      <c r="I10" s="42" t="s">
        <v>49</v>
      </c>
      <c r="J10" s="115">
        <v>98</v>
      </c>
      <c r="K10" s="1"/>
      <c r="L10" s="1"/>
      <c r="M10" s="1"/>
    </row>
    <row r="11" spans="2:13" ht="12.75">
      <c r="B11" s="114">
        <v>6</v>
      </c>
      <c r="C11" s="42" t="s">
        <v>69</v>
      </c>
      <c r="D11" s="43">
        <v>1975</v>
      </c>
      <c r="E11" s="43"/>
      <c r="F11" s="42" t="s">
        <v>59</v>
      </c>
      <c r="G11" s="42" t="s">
        <v>49</v>
      </c>
      <c r="H11" s="42" t="s">
        <v>49</v>
      </c>
      <c r="I11" s="42" t="s">
        <v>49</v>
      </c>
      <c r="J11" s="116">
        <v>89</v>
      </c>
      <c r="K11" s="50"/>
      <c r="L11" s="1"/>
      <c r="M11" s="1"/>
    </row>
    <row r="12" spans="2:13" ht="12.75">
      <c r="B12" s="114">
        <v>7</v>
      </c>
      <c r="C12" s="42" t="s">
        <v>70</v>
      </c>
      <c r="D12" s="42">
        <v>1982</v>
      </c>
      <c r="E12" s="42"/>
      <c r="F12" s="42" t="s">
        <v>59</v>
      </c>
      <c r="G12" s="42" t="s">
        <v>49</v>
      </c>
      <c r="H12" s="42" t="s">
        <v>49</v>
      </c>
      <c r="I12" s="42" t="s">
        <v>49</v>
      </c>
      <c r="J12" s="116">
        <v>88</v>
      </c>
      <c r="K12" s="50"/>
      <c r="L12" s="50"/>
      <c r="M12" s="1"/>
    </row>
    <row r="13" spans="2:13" ht="12.75">
      <c r="B13" s="114">
        <v>8</v>
      </c>
      <c r="C13" s="42" t="s">
        <v>5</v>
      </c>
      <c r="D13" s="42">
        <v>1954</v>
      </c>
      <c r="E13" s="42"/>
      <c r="F13" s="42" t="s">
        <v>59</v>
      </c>
      <c r="G13" s="42" t="s">
        <v>49</v>
      </c>
      <c r="H13" s="42" t="s">
        <v>49</v>
      </c>
      <c r="I13" s="42" t="s">
        <v>49</v>
      </c>
      <c r="J13" s="116">
        <v>86</v>
      </c>
      <c r="K13" s="50"/>
      <c r="L13" s="1"/>
      <c r="M13" s="1"/>
    </row>
    <row r="14" spans="2:13" ht="12.75">
      <c r="B14" s="114">
        <v>9</v>
      </c>
      <c r="C14" s="42" t="s">
        <v>73</v>
      </c>
      <c r="D14" s="42">
        <v>1990</v>
      </c>
      <c r="E14" s="42"/>
      <c r="F14" s="42" t="s">
        <v>59</v>
      </c>
      <c r="G14" s="42" t="s">
        <v>49</v>
      </c>
      <c r="H14" s="42" t="s">
        <v>49</v>
      </c>
      <c r="I14" s="42" t="s">
        <v>49</v>
      </c>
      <c r="J14" s="115">
        <v>83</v>
      </c>
      <c r="K14" s="50"/>
      <c r="L14" s="1"/>
      <c r="M14" s="1"/>
    </row>
    <row r="15" spans="2:13" ht="12.75">
      <c r="B15" s="114">
        <v>10</v>
      </c>
      <c r="C15" s="42" t="s">
        <v>53</v>
      </c>
      <c r="D15" s="43">
        <v>1981</v>
      </c>
      <c r="E15" s="43"/>
      <c r="F15" s="42" t="s">
        <v>77</v>
      </c>
      <c r="G15" s="42" t="s">
        <v>49</v>
      </c>
      <c r="H15" s="42"/>
      <c r="I15" s="42"/>
      <c r="J15" s="116">
        <v>78</v>
      </c>
      <c r="K15" s="1"/>
      <c r="L15" s="1"/>
      <c r="M15" s="1"/>
    </row>
    <row r="16" spans="2:13" ht="12.75">
      <c r="B16" s="114">
        <v>11</v>
      </c>
      <c r="C16" s="42" t="s">
        <v>78</v>
      </c>
      <c r="D16" s="43">
        <v>1977</v>
      </c>
      <c r="E16" s="43"/>
      <c r="F16" s="42" t="s">
        <v>79</v>
      </c>
      <c r="G16" s="42" t="s">
        <v>49</v>
      </c>
      <c r="H16" s="42" t="s">
        <v>49</v>
      </c>
      <c r="I16" s="42" t="s">
        <v>49</v>
      </c>
      <c r="J16" s="116">
        <v>77</v>
      </c>
      <c r="K16" s="50"/>
      <c r="L16" s="1"/>
      <c r="M16" s="1"/>
    </row>
    <row r="17" spans="2:13" ht="12.75">
      <c r="B17" s="114">
        <v>12</v>
      </c>
      <c r="C17" s="42" t="s">
        <v>80</v>
      </c>
      <c r="D17" s="43">
        <v>1971</v>
      </c>
      <c r="E17" s="43"/>
      <c r="F17" s="42" t="s">
        <v>59</v>
      </c>
      <c r="G17" s="42" t="s">
        <v>49</v>
      </c>
      <c r="H17" s="42" t="s">
        <v>49</v>
      </c>
      <c r="I17" s="42" t="s">
        <v>49</v>
      </c>
      <c r="J17" s="116">
        <v>76</v>
      </c>
      <c r="K17" s="50"/>
      <c r="L17" s="1"/>
      <c r="M17" s="1"/>
    </row>
    <row r="18" spans="2:13" ht="15">
      <c r="B18" s="114">
        <v>13</v>
      </c>
      <c r="C18" s="109" t="s">
        <v>57</v>
      </c>
      <c r="D18" s="43">
        <v>1997</v>
      </c>
      <c r="E18" s="43"/>
      <c r="F18" s="42" t="s">
        <v>59</v>
      </c>
      <c r="G18" s="42" t="s">
        <v>49</v>
      </c>
      <c r="H18" s="42" t="s">
        <v>49</v>
      </c>
      <c r="I18" s="42" t="s">
        <v>49</v>
      </c>
      <c r="J18" s="115">
        <v>75</v>
      </c>
      <c r="K18" s="1"/>
      <c r="L18" s="1"/>
      <c r="M18" s="1"/>
    </row>
    <row r="19" spans="2:13" ht="15">
      <c r="B19" s="114">
        <v>14</v>
      </c>
      <c r="C19" s="109" t="s">
        <v>58</v>
      </c>
      <c r="D19" s="43">
        <v>1998</v>
      </c>
      <c r="E19" s="43"/>
      <c r="F19" s="42" t="s">
        <v>59</v>
      </c>
      <c r="G19" s="42" t="s">
        <v>49</v>
      </c>
      <c r="H19" s="42" t="s">
        <v>49</v>
      </c>
      <c r="I19" s="42" t="s">
        <v>49</v>
      </c>
      <c r="J19" s="116">
        <v>74</v>
      </c>
      <c r="K19" s="8"/>
      <c r="L19" s="2"/>
      <c r="M19" s="1"/>
    </row>
    <row r="20" spans="2:13" ht="12.75">
      <c r="B20" s="114">
        <v>15</v>
      </c>
      <c r="C20" s="42" t="s">
        <v>82</v>
      </c>
      <c r="D20" s="42">
        <v>1991</v>
      </c>
      <c r="E20" s="42"/>
      <c r="F20" s="42" t="s">
        <v>83</v>
      </c>
      <c r="G20" s="42" t="s">
        <v>49</v>
      </c>
      <c r="H20" s="42" t="s">
        <v>49</v>
      </c>
      <c r="I20" s="42" t="s">
        <v>49</v>
      </c>
      <c r="J20" s="116">
        <v>72</v>
      </c>
      <c r="K20" s="8"/>
      <c r="L20" s="2"/>
      <c r="M20" s="1"/>
    </row>
    <row r="21" spans="2:13" ht="12.75">
      <c r="B21" s="114">
        <v>16</v>
      </c>
      <c r="C21" s="42" t="s">
        <v>84</v>
      </c>
      <c r="D21" s="42">
        <v>1988</v>
      </c>
      <c r="E21" s="42"/>
      <c r="F21" s="42" t="s">
        <v>83</v>
      </c>
      <c r="G21" s="42" t="s">
        <v>49</v>
      </c>
      <c r="H21" s="42" t="s">
        <v>49</v>
      </c>
      <c r="I21" s="42" t="s">
        <v>49</v>
      </c>
      <c r="J21" s="116">
        <v>71</v>
      </c>
      <c r="K21" s="50"/>
      <c r="L21" s="1"/>
      <c r="M21" s="1"/>
    </row>
    <row r="22" spans="2:13" ht="12.75">
      <c r="B22" s="114">
        <v>17</v>
      </c>
      <c r="C22" s="42" t="s">
        <v>91</v>
      </c>
      <c r="D22" s="42">
        <v>1981</v>
      </c>
      <c r="E22" s="42"/>
      <c r="F22" s="42" t="s">
        <v>52</v>
      </c>
      <c r="G22" s="42" t="s">
        <v>49</v>
      </c>
      <c r="H22" s="42"/>
      <c r="I22" s="42"/>
      <c r="J22" s="116">
        <v>69</v>
      </c>
      <c r="K22" s="8"/>
      <c r="L22" s="1"/>
      <c r="M22" s="1"/>
    </row>
    <row r="23" spans="2:13" ht="13.5" thickBot="1">
      <c r="B23" s="214">
        <v>18</v>
      </c>
      <c r="C23" s="127" t="s">
        <v>140</v>
      </c>
      <c r="D23" s="127"/>
      <c r="E23" s="127"/>
      <c r="F23" s="117" t="s">
        <v>79</v>
      </c>
      <c r="G23" s="127"/>
      <c r="H23" s="127"/>
      <c r="I23" s="42" t="s">
        <v>49</v>
      </c>
      <c r="J23" s="215">
        <v>66</v>
      </c>
      <c r="K23" s="8"/>
      <c r="L23" s="1"/>
      <c r="M23" s="1"/>
    </row>
    <row r="24" spans="7:13" ht="12.75" customHeight="1">
      <c r="G24" s="50"/>
      <c r="H24" s="1"/>
      <c r="K24" s="1"/>
      <c r="L24" s="1"/>
      <c r="M24" s="1"/>
    </row>
    <row r="25" spans="2:13" ht="12.75" customHeight="1" thickBot="1">
      <c r="B25" s="1"/>
      <c r="C25" s="91" t="s">
        <v>110</v>
      </c>
      <c r="D25" s="1"/>
      <c r="E25" s="1"/>
      <c r="F25" s="1"/>
      <c r="G25" s="1"/>
      <c r="H25" s="1"/>
      <c r="I25" s="1"/>
      <c r="J25" s="1"/>
      <c r="K25" s="50"/>
      <c r="L25" s="1"/>
      <c r="M25" s="1"/>
    </row>
    <row r="26" spans="2:13" ht="12.75" customHeight="1">
      <c r="B26" s="122">
        <v>1</v>
      </c>
      <c r="C26" s="56" t="s">
        <v>26</v>
      </c>
      <c r="D26" s="102">
        <v>1975</v>
      </c>
      <c r="E26" s="102"/>
      <c r="F26" s="56" t="s">
        <v>48</v>
      </c>
      <c r="G26" s="56" t="s">
        <v>49</v>
      </c>
      <c r="H26" s="123"/>
      <c r="I26" s="123"/>
      <c r="J26" s="113">
        <v>90</v>
      </c>
      <c r="K26" s="50"/>
      <c r="L26" s="50"/>
      <c r="M26" s="1"/>
    </row>
    <row r="27" spans="2:13" ht="12.75" customHeight="1">
      <c r="B27" s="103">
        <v>2</v>
      </c>
      <c r="C27" s="39" t="s">
        <v>50</v>
      </c>
      <c r="D27" s="39">
        <v>1978</v>
      </c>
      <c r="E27" s="39"/>
      <c r="F27" s="39" t="s">
        <v>48</v>
      </c>
      <c r="G27" s="39" t="s">
        <v>49</v>
      </c>
      <c r="H27" s="43"/>
      <c r="I27" s="43"/>
      <c r="J27" s="98">
        <v>70</v>
      </c>
      <c r="K27" s="8"/>
      <c r="L27" s="1"/>
      <c r="M27" s="1"/>
    </row>
    <row r="28" spans="2:13" ht="12.75" customHeight="1">
      <c r="B28" s="121">
        <v>3</v>
      </c>
      <c r="C28" s="42" t="s">
        <v>27</v>
      </c>
      <c r="D28" s="39">
        <v>1987</v>
      </c>
      <c r="E28" s="39"/>
      <c r="F28" s="39" t="s">
        <v>48</v>
      </c>
      <c r="G28" s="39" t="s">
        <v>49</v>
      </c>
      <c r="H28" s="39" t="s">
        <v>49</v>
      </c>
      <c r="I28" s="39" t="s">
        <v>49</v>
      </c>
      <c r="J28" s="98">
        <v>87</v>
      </c>
      <c r="K28" s="50"/>
      <c r="L28" s="1"/>
      <c r="M28" s="1"/>
    </row>
    <row r="29" spans="2:13" ht="12.75" customHeight="1">
      <c r="B29" s="103">
        <v>4</v>
      </c>
      <c r="C29" s="89" t="s">
        <v>39</v>
      </c>
      <c r="D29" s="42">
        <v>1984</v>
      </c>
      <c r="E29" s="39"/>
      <c r="F29" s="82" t="s">
        <v>64</v>
      </c>
      <c r="G29" s="39" t="s">
        <v>49</v>
      </c>
      <c r="H29" s="39" t="s">
        <v>49</v>
      </c>
      <c r="I29" s="39" t="s">
        <v>49</v>
      </c>
      <c r="J29" s="98">
        <v>96</v>
      </c>
      <c r="K29" s="50"/>
      <c r="L29" s="1"/>
      <c r="M29" s="1"/>
    </row>
    <row r="30" spans="2:13" ht="12.75" customHeight="1">
      <c r="B30" s="121">
        <v>5</v>
      </c>
      <c r="C30" s="42" t="s">
        <v>38</v>
      </c>
      <c r="D30" s="42">
        <v>1978</v>
      </c>
      <c r="E30" s="39"/>
      <c r="F30" s="42" t="s">
        <v>59</v>
      </c>
      <c r="G30" s="39" t="s">
        <v>49</v>
      </c>
      <c r="H30" s="39" t="s">
        <v>49</v>
      </c>
      <c r="I30" s="39" t="s">
        <v>49</v>
      </c>
      <c r="J30" s="98">
        <v>97</v>
      </c>
      <c r="K30" s="1"/>
      <c r="L30" s="1"/>
      <c r="M30" s="1"/>
    </row>
    <row r="31" spans="2:13" ht="12.75" customHeight="1">
      <c r="B31" s="103">
        <v>6</v>
      </c>
      <c r="C31" s="42" t="s">
        <v>71</v>
      </c>
      <c r="D31" s="42">
        <v>1977</v>
      </c>
      <c r="E31" s="39"/>
      <c r="F31" s="42" t="s">
        <v>59</v>
      </c>
      <c r="G31" s="39" t="s">
        <v>49</v>
      </c>
      <c r="H31" s="39" t="s">
        <v>49</v>
      </c>
      <c r="I31" s="39" t="s">
        <v>49</v>
      </c>
      <c r="J31" s="98">
        <v>85</v>
      </c>
      <c r="K31" s="50"/>
      <c r="L31" s="1"/>
      <c r="M31" s="1"/>
    </row>
    <row r="32" spans="2:10" ht="12.75" customHeight="1">
      <c r="B32" s="114">
        <v>7</v>
      </c>
      <c r="C32" s="42" t="s">
        <v>72</v>
      </c>
      <c r="D32" s="42">
        <v>1982</v>
      </c>
      <c r="E32" s="39"/>
      <c r="F32" s="42" t="s">
        <v>59</v>
      </c>
      <c r="G32" s="39" t="s">
        <v>49</v>
      </c>
      <c r="H32" s="39" t="s">
        <v>49</v>
      </c>
      <c r="I32" s="39" t="s">
        <v>49</v>
      </c>
      <c r="J32" s="98">
        <v>84</v>
      </c>
    </row>
    <row r="33" spans="2:10" ht="12.75" customHeight="1" thickBot="1">
      <c r="B33" s="126">
        <v>8</v>
      </c>
      <c r="C33" s="127" t="s">
        <v>90</v>
      </c>
      <c r="D33" s="127"/>
      <c r="E33" s="128"/>
      <c r="F33" s="127" t="s">
        <v>83</v>
      </c>
      <c r="G33" s="80"/>
      <c r="H33" s="216" t="s">
        <v>49</v>
      </c>
      <c r="I33" s="216"/>
      <c r="J33" s="129">
        <v>67</v>
      </c>
    </row>
    <row r="34" spans="2:10" ht="12.75" customHeight="1">
      <c r="B34" s="50"/>
      <c r="C34" s="50"/>
      <c r="D34" s="50"/>
      <c r="E34" s="1"/>
      <c r="F34" s="50"/>
      <c r="G34" s="1"/>
      <c r="H34" s="1"/>
      <c r="I34" s="1"/>
      <c r="J34" s="1"/>
    </row>
    <row r="35" spans="2:10" ht="12.75" customHeight="1" thickBot="1">
      <c r="B35" s="1"/>
      <c r="C35" s="91" t="s">
        <v>54</v>
      </c>
      <c r="D35" s="1"/>
      <c r="E35" s="1"/>
      <c r="F35" s="1"/>
      <c r="G35" s="1"/>
      <c r="H35" s="1"/>
      <c r="I35" s="1"/>
      <c r="J35" s="1"/>
    </row>
    <row r="36" spans="2:10" ht="12.75" customHeight="1" thickBot="1">
      <c r="B36" s="84"/>
      <c r="C36" s="85" t="s">
        <v>1</v>
      </c>
      <c r="D36" s="86" t="s">
        <v>24</v>
      </c>
      <c r="E36" s="86"/>
      <c r="F36" s="85" t="s">
        <v>25</v>
      </c>
      <c r="G36" s="87"/>
      <c r="H36" s="87"/>
      <c r="I36" s="87"/>
      <c r="J36" s="88"/>
    </row>
    <row r="37" spans="2:10" ht="12.75" customHeight="1">
      <c r="B37" s="103">
        <v>1</v>
      </c>
      <c r="C37" s="82" t="s">
        <v>60</v>
      </c>
      <c r="D37" s="83">
        <v>1999</v>
      </c>
      <c r="E37" s="41"/>
      <c r="F37" s="82" t="s">
        <v>64</v>
      </c>
      <c r="G37" s="39" t="s">
        <v>49</v>
      </c>
      <c r="H37" s="39" t="s">
        <v>49</v>
      </c>
      <c r="I37" s="39" t="s">
        <v>49</v>
      </c>
      <c r="J37" s="98">
        <v>92</v>
      </c>
    </row>
    <row r="38" spans="2:10" ht="12.75" customHeight="1">
      <c r="B38" s="103">
        <v>2</v>
      </c>
      <c r="C38" s="82" t="s">
        <v>61</v>
      </c>
      <c r="D38" s="83">
        <v>2000</v>
      </c>
      <c r="E38" s="41"/>
      <c r="F38" s="82" t="s">
        <v>64</v>
      </c>
      <c r="G38" s="39"/>
      <c r="H38" s="39" t="s">
        <v>49</v>
      </c>
      <c r="I38" s="39" t="s">
        <v>49</v>
      </c>
      <c r="J38" s="98">
        <v>95</v>
      </c>
    </row>
    <row r="39" spans="2:10" ht="12.75" customHeight="1">
      <c r="B39" s="103">
        <v>3</v>
      </c>
      <c r="C39" s="82" t="s">
        <v>62</v>
      </c>
      <c r="D39" s="83">
        <v>1998</v>
      </c>
      <c r="E39" s="41"/>
      <c r="F39" s="82" t="s">
        <v>65</v>
      </c>
      <c r="G39" s="39" t="s">
        <v>49</v>
      </c>
      <c r="H39" s="39"/>
      <c r="I39" s="39" t="s">
        <v>49</v>
      </c>
      <c r="J39" s="98">
        <v>94</v>
      </c>
    </row>
    <row r="40" spans="2:10" ht="12.75" customHeight="1">
      <c r="B40" s="103">
        <v>4</v>
      </c>
      <c r="C40" s="82" t="s">
        <v>63</v>
      </c>
      <c r="D40" s="83">
        <v>1997</v>
      </c>
      <c r="E40" s="41"/>
      <c r="F40" s="82" t="s">
        <v>59</v>
      </c>
      <c r="G40" s="39" t="s">
        <v>49</v>
      </c>
      <c r="H40" s="39" t="s">
        <v>49</v>
      </c>
      <c r="I40" s="39" t="s">
        <v>49</v>
      </c>
      <c r="J40" s="98">
        <v>93</v>
      </c>
    </row>
    <row r="41" spans="2:10" ht="12.75" customHeight="1">
      <c r="B41" s="103">
        <v>5</v>
      </c>
      <c r="C41" s="39" t="s">
        <v>74</v>
      </c>
      <c r="D41" s="41">
        <v>1994</v>
      </c>
      <c r="E41" s="41"/>
      <c r="F41" s="39" t="s">
        <v>59</v>
      </c>
      <c r="G41" s="39"/>
      <c r="H41" s="39" t="s">
        <v>49</v>
      </c>
      <c r="I41" s="39" t="s">
        <v>49</v>
      </c>
      <c r="J41" s="98">
        <v>82</v>
      </c>
    </row>
    <row r="42" spans="2:10" ht="12.75" customHeight="1">
      <c r="B42" s="103">
        <v>6</v>
      </c>
      <c r="C42" s="39" t="s">
        <v>75</v>
      </c>
      <c r="D42" s="39">
        <v>1993</v>
      </c>
      <c r="E42" s="39"/>
      <c r="F42" s="39" t="s">
        <v>59</v>
      </c>
      <c r="G42" s="39"/>
      <c r="H42" s="39" t="s">
        <v>49</v>
      </c>
      <c r="I42" s="39" t="s">
        <v>49</v>
      </c>
      <c r="J42" s="98">
        <v>81</v>
      </c>
    </row>
    <row r="43" spans="2:10" ht="12.75" customHeight="1">
      <c r="B43" s="103">
        <v>7</v>
      </c>
      <c r="C43" s="39" t="s">
        <v>76</v>
      </c>
      <c r="D43" s="39">
        <v>1996</v>
      </c>
      <c r="E43" s="39"/>
      <c r="F43" s="39" t="s">
        <v>59</v>
      </c>
      <c r="G43" s="39" t="s">
        <v>49</v>
      </c>
      <c r="H43" s="39" t="s">
        <v>49</v>
      </c>
      <c r="I43" s="39" t="s">
        <v>49</v>
      </c>
      <c r="J43" s="98">
        <v>80</v>
      </c>
    </row>
    <row r="44" spans="2:10" ht="12.75" customHeight="1" thickBot="1">
      <c r="B44" s="217">
        <v>8</v>
      </c>
      <c r="C44" s="117" t="s">
        <v>81</v>
      </c>
      <c r="D44" s="117">
        <v>1997</v>
      </c>
      <c r="E44" s="218"/>
      <c r="F44" s="117" t="s">
        <v>59</v>
      </c>
      <c r="G44" s="219" t="s">
        <v>49</v>
      </c>
      <c r="H44" s="59" t="s">
        <v>49</v>
      </c>
      <c r="I44" s="59" t="s">
        <v>49</v>
      </c>
      <c r="J44" s="133">
        <v>73</v>
      </c>
    </row>
    <row r="46" spans="2:6" ht="12" customHeight="1">
      <c r="B46" s="1"/>
      <c r="C46" s="1"/>
      <c r="D46" s="8"/>
      <c r="E46" s="8"/>
      <c r="F46" s="1"/>
    </row>
    <row r="47" spans="2:6" ht="12" customHeight="1">
      <c r="B47" s="1"/>
      <c r="C47" s="50"/>
      <c r="D47" s="2"/>
      <c r="E47" s="2"/>
      <c r="F47" s="50"/>
    </row>
    <row r="48" spans="2:6" ht="12" customHeight="1">
      <c r="B48" s="1"/>
      <c r="C48" s="50"/>
      <c r="D48" s="1"/>
      <c r="E48" s="1"/>
      <c r="F48" s="1"/>
    </row>
    <row r="49" spans="1:3" ht="12" customHeight="1">
      <c r="A49" s="1"/>
      <c r="C49" s="44" t="s">
        <v>85</v>
      </c>
    </row>
    <row r="50" ht="12" customHeight="1">
      <c r="A50" s="1"/>
    </row>
    <row r="51" spans="1:3" ht="12" customHeight="1">
      <c r="A51" s="1"/>
      <c r="C51" s="44" t="s">
        <v>157</v>
      </c>
    </row>
    <row r="52" spans="1:5" ht="12" customHeight="1">
      <c r="A52" s="1"/>
      <c r="C52" s="231" t="s">
        <v>84</v>
      </c>
      <c r="D52" s="232">
        <v>71</v>
      </c>
      <c r="E52" s="171" t="s">
        <v>29</v>
      </c>
    </row>
    <row r="53" spans="1:5" ht="12" customHeight="1">
      <c r="A53" s="1"/>
      <c r="C53" s="233" t="s">
        <v>82</v>
      </c>
      <c r="D53" s="1">
        <v>72</v>
      </c>
      <c r="E53" s="234" t="s">
        <v>28</v>
      </c>
    </row>
    <row r="54" spans="1:5" ht="12" customHeight="1">
      <c r="A54" s="1"/>
      <c r="C54" s="233" t="s">
        <v>90</v>
      </c>
      <c r="D54" s="1">
        <v>67</v>
      </c>
      <c r="E54" s="234" t="s">
        <v>66</v>
      </c>
    </row>
    <row r="55" spans="1:5" ht="12" customHeight="1">
      <c r="A55" s="1"/>
      <c r="C55" s="235" t="s">
        <v>69</v>
      </c>
      <c r="D55" s="230">
        <v>89</v>
      </c>
      <c r="E55" s="236" t="s">
        <v>66</v>
      </c>
    </row>
    <row r="56" spans="1:10" ht="12" customHeight="1">
      <c r="A56" s="1"/>
      <c r="H56" s="1"/>
      <c r="I56" s="1"/>
      <c r="J56" s="1"/>
    </row>
    <row r="57" spans="1:10" ht="12" customHeight="1">
      <c r="A57" s="1"/>
      <c r="C57" s="44" t="s">
        <v>155</v>
      </c>
      <c r="G57" s="107"/>
      <c r="H57" s="1"/>
      <c r="I57" s="1"/>
      <c r="J57" s="1"/>
    </row>
    <row r="58" spans="1:10" ht="12" customHeight="1">
      <c r="A58" s="1"/>
      <c r="C58" s="237" t="s">
        <v>39</v>
      </c>
      <c r="D58" s="232">
        <v>96</v>
      </c>
      <c r="E58" s="171" t="s">
        <v>28</v>
      </c>
      <c r="H58" s="1"/>
      <c r="I58" s="1"/>
      <c r="J58" s="1"/>
    </row>
    <row r="59" spans="1:10" ht="12" customHeight="1">
      <c r="A59" s="1"/>
      <c r="C59" s="238" t="s">
        <v>61</v>
      </c>
      <c r="D59" s="1">
        <v>95</v>
      </c>
      <c r="E59" s="234" t="s">
        <v>66</v>
      </c>
      <c r="H59" s="1"/>
      <c r="I59" s="1"/>
      <c r="J59" s="1"/>
    </row>
    <row r="60" spans="1:10" ht="12" customHeight="1">
      <c r="A60" s="1"/>
      <c r="C60" s="238" t="s">
        <v>86</v>
      </c>
      <c r="D60" s="1">
        <v>93</v>
      </c>
      <c r="E60" s="234" t="s">
        <v>29</v>
      </c>
      <c r="H60" s="1"/>
      <c r="I60" s="1"/>
      <c r="J60" s="1"/>
    </row>
    <row r="61" spans="1:10" ht="12" customHeight="1">
      <c r="A61" s="1"/>
      <c r="C61" s="238" t="s">
        <v>62</v>
      </c>
      <c r="D61" s="1">
        <v>94</v>
      </c>
      <c r="E61" s="234" t="s">
        <v>29</v>
      </c>
      <c r="H61" s="1"/>
      <c r="I61" s="1"/>
      <c r="J61" s="1"/>
    </row>
    <row r="62" spans="1:10" ht="12" customHeight="1">
      <c r="A62" s="1"/>
      <c r="C62" s="239" t="s">
        <v>57</v>
      </c>
      <c r="D62" s="1">
        <v>75</v>
      </c>
      <c r="E62" s="234" t="s">
        <v>66</v>
      </c>
      <c r="H62" s="1"/>
      <c r="I62" s="1"/>
      <c r="J62" s="1"/>
    </row>
    <row r="63" spans="1:10" ht="12" customHeight="1">
      <c r="A63" s="1"/>
      <c r="C63" s="239" t="s">
        <v>58</v>
      </c>
      <c r="D63" s="1">
        <v>74</v>
      </c>
      <c r="E63" s="234" t="s">
        <v>29</v>
      </c>
      <c r="H63" s="1"/>
      <c r="I63" s="1"/>
      <c r="J63" s="1"/>
    </row>
    <row r="64" spans="3:5" ht="12" customHeight="1">
      <c r="C64" s="238" t="s">
        <v>60</v>
      </c>
      <c r="D64" s="1">
        <v>95</v>
      </c>
      <c r="E64" s="234" t="s">
        <v>66</v>
      </c>
    </row>
    <row r="65" spans="3:5" ht="12" customHeight="1">
      <c r="C65" s="240" t="s">
        <v>140</v>
      </c>
      <c r="D65" s="230">
        <v>66</v>
      </c>
      <c r="E65" s="236" t="s">
        <v>29</v>
      </c>
    </row>
    <row r="66" ht="12" customHeight="1"/>
    <row r="67" ht="12" customHeight="1">
      <c r="C67" s="44" t="s">
        <v>156</v>
      </c>
    </row>
    <row r="68" spans="3:5" ht="12" customHeight="1">
      <c r="C68" s="231" t="s">
        <v>50</v>
      </c>
      <c r="D68" s="232"/>
      <c r="E68" s="171" t="s">
        <v>28</v>
      </c>
    </row>
    <row r="69" spans="3:5" ht="12" customHeight="1">
      <c r="C69" s="233" t="s">
        <v>56</v>
      </c>
      <c r="D69" s="1"/>
      <c r="E69" s="234" t="s">
        <v>28</v>
      </c>
    </row>
    <row r="70" spans="3:5" ht="12.75">
      <c r="C70" s="238" t="s">
        <v>68</v>
      </c>
      <c r="D70" s="1"/>
      <c r="E70" s="234" t="s">
        <v>29</v>
      </c>
    </row>
    <row r="71" spans="3:5" ht="12.75">
      <c r="C71" s="233" t="s">
        <v>67</v>
      </c>
      <c r="D71" s="1"/>
      <c r="E71" s="234" t="s">
        <v>29</v>
      </c>
    </row>
    <row r="72" spans="3:5" ht="12.75">
      <c r="C72" s="235" t="s">
        <v>92</v>
      </c>
      <c r="D72" s="230"/>
      <c r="E72" s="236" t="s">
        <v>66</v>
      </c>
    </row>
    <row r="74" ht="12.75">
      <c r="C74" s="44" t="s">
        <v>158</v>
      </c>
    </row>
    <row r="75" spans="3:5" ht="12.75">
      <c r="C75" s="231" t="s">
        <v>87</v>
      </c>
      <c r="D75" s="232">
        <v>82</v>
      </c>
      <c r="E75" s="171" t="s">
        <v>66</v>
      </c>
    </row>
    <row r="76" spans="3:5" ht="12.75">
      <c r="C76" s="233" t="s">
        <v>88</v>
      </c>
      <c r="D76" s="1">
        <v>81</v>
      </c>
      <c r="E76" s="234" t="s">
        <v>94</v>
      </c>
    </row>
    <row r="77" spans="3:5" ht="12.75">
      <c r="C77" s="233" t="s">
        <v>89</v>
      </c>
      <c r="D77" s="1">
        <v>80</v>
      </c>
      <c r="E77" s="234" t="s">
        <v>28</v>
      </c>
    </row>
    <row r="78" spans="3:5" ht="12.75">
      <c r="C78" s="235" t="s">
        <v>81</v>
      </c>
      <c r="D78" s="230">
        <v>73</v>
      </c>
      <c r="E78" s="236" t="s">
        <v>28</v>
      </c>
    </row>
    <row r="81" spans="3:7" ht="12.75">
      <c r="C81" s="44" t="s">
        <v>151</v>
      </c>
      <c r="G81" s="107"/>
    </row>
    <row r="82" spans="3:5" ht="12.75">
      <c r="C82" s="237" t="s">
        <v>5</v>
      </c>
      <c r="D82" s="232">
        <v>86</v>
      </c>
      <c r="E82" s="171" t="s">
        <v>28</v>
      </c>
    </row>
    <row r="83" spans="3:5" ht="12.75">
      <c r="C83" s="239" t="s">
        <v>78</v>
      </c>
      <c r="D83" s="1">
        <v>77</v>
      </c>
      <c r="E83" s="234" t="s">
        <v>66</v>
      </c>
    </row>
    <row r="84" spans="3:5" ht="12.75">
      <c r="C84" s="239" t="s">
        <v>73</v>
      </c>
      <c r="D84" s="1">
        <v>83</v>
      </c>
      <c r="E84" s="234" t="s">
        <v>29</v>
      </c>
    </row>
    <row r="85" spans="3:5" ht="12.75">
      <c r="C85" s="239" t="s">
        <v>27</v>
      </c>
      <c r="D85" s="1">
        <v>87</v>
      </c>
      <c r="E85" s="234" t="s">
        <v>29</v>
      </c>
    </row>
    <row r="86" spans="3:5" ht="12.75">
      <c r="C86" s="241" t="s">
        <v>71</v>
      </c>
      <c r="D86" s="230">
        <v>85</v>
      </c>
      <c r="E86" s="236" t="s">
        <v>28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T60"/>
  <sheetViews>
    <sheetView zoomScalePageLayoutView="0" workbookViewId="0" topLeftCell="A1">
      <selection activeCell="S19" sqref="S19"/>
    </sheetView>
  </sheetViews>
  <sheetFormatPr defaultColWidth="9.00390625" defaultRowHeight="12.75"/>
  <cols>
    <col min="1" max="1" width="0.2421875" style="0" customWidth="1"/>
    <col min="2" max="2" width="6.00390625" style="0" customWidth="1"/>
    <col min="3" max="4" width="4.625" style="0" customWidth="1"/>
    <col min="5" max="5" width="23.375" style="0" customWidth="1"/>
    <col min="6" max="6" width="5.375" style="0" customWidth="1"/>
    <col min="7" max="7" width="5.125" style="0" customWidth="1"/>
    <col min="8" max="8" width="5.25390625" style="0" customWidth="1"/>
    <col min="9" max="9" width="5.75390625" style="0" customWidth="1"/>
    <col min="10" max="10" width="5.25390625" style="0" customWidth="1"/>
    <col min="11" max="11" width="5.875" style="0" customWidth="1"/>
    <col min="12" max="12" width="6.625" style="0" customWidth="1"/>
    <col min="13" max="13" width="5.00390625" style="0" customWidth="1"/>
    <col min="14" max="15" width="7.25390625" style="0" customWidth="1"/>
    <col min="16" max="16" width="5.125" style="0" customWidth="1"/>
    <col min="17" max="17" width="4.625" style="0" customWidth="1"/>
    <col min="18" max="18" width="8.125" style="0" customWidth="1"/>
    <col min="19" max="19" width="26.125" style="0" customWidth="1"/>
    <col min="20" max="20" width="10.125" style="0" customWidth="1"/>
  </cols>
  <sheetData>
    <row r="1" spans="5:19" ht="13.5" thickBot="1">
      <c r="E1" s="242" t="s">
        <v>10</v>
      </c>
      <c r="R1" s="220" t="s">
        <v>112</v>
      </c>
      <c r="S1" s="188"/>
    </row>
    <row r="2" spans="3:15" ht="13.5" thickBot="1">
      <c r="C2" s="135" t="s">
        <v>2</v>
      </c>
      <c r="D2" s="108"/>
      <c r="E2" s="108" t="s">
        <v>30</v>
      </c>
      <c r="F2" s="212" t="s">
        <v>31</v>
      </c>
      <c r="G2" s="212"/>
      <c r="H2" s="212"/>
      <c r="I2" s="212" t="s">
        <v>35</v>
      </c>
      <c r="J2" s="212"/>
      <c r="K2" s="212" t="s">
        <v>36</v>
      </c>
      <c r="L2" s="212"/>
      <c r="M2" s="212"/>
      <c r="N2" s="136" t="s">
        <v>37</v>
      </c>
      <c r="O2" s="45"/>
    </row>
    <row r="3" spans="3:20" ht="13.5" thickBot="1">
      <c r="C3" s="60"/>
      <c r="D3" s="47"/>
      <c r="E3" s="48"/>
      <c r="F3" s="47" t="s">
        <v>32</v>
      </c>
      <c r="G3" s="47" t="s">
        <v>33</v>
      </c>
      <c r="H3" s="47" t="s">
        <v>34</v>
      </c>
      <c r="I3" s="48">
        <v>1</v>
      </c>
      <c r="J3" s="48">
        <v>2</v>
      </c>
      <c r="K3" s="47" t="s">
        <v>32</v>
      </c>
      <c r="L3" s="47" t="s">
        <v>33</v>
      </c>
      <c r="M3" s="47" t="s">
        <v>34</v>
      </c>
      <c r="N3" s="142" t="s">
        <v>34</v>
      </c>
      <c r="O3" s="45"/>
      <c r="R3" s="131" t="s">
        <v>9</v>
      </c>
      <c r="S3" s="86" t="s">
        <v>1</v>
      </c>
      <c r="T3" s="132" t="s">
        <v>101</v>
      </c>
    </row>
    <row r="4" spans="3:20" ht="12.75">
      <c r="C4" s="140">
        <v>1</v>
      </c>
      <c r="D4" s="111">
        <v>100</v>
      </c>
      <c r="E4" s="46" t="s">
        <v>55</v>
      </c>
      <c r="F4" s="46"/>
      <c r="G4" s="46">
        <v>16</v>
      </c>
      <c r="H4" s="46">
        <v>0</v>
      </c>
      <c r="I4" s="46"/>
      <c r="J4" s="46">
        <v>300</v>
      </c>
      <c r="K4" s="46"/>
      <c r="L4" s="46">
        <v>19</v>
      </c>
      <c r="M4" s="46">
        <v>5</v>
      </c>
      <c r="N4" s="141">
        <f aca="true" t="shared" si="0" ref="N4:N15">(K4*3600+60*L4+M4)-(3600*F4+G4*60+H4)+I4+J4</f>
        <v>485</v>
      </c>
      <c r="O4" s="91"/>
      <c r="R4" s="124">
        <v>1</v>
      </c>
      <c r="S4" s="110" t="s">
        <v>73</v>
      </c>
      <c r="T4" s="125">
        <v>117</v>
      </c>
    </row>
    <row r="5" spans="3:20" ht="12.75">
      <c r="C5" s="138">
        <v>2</v>
      </c>
      <c r="D5" s="39">
        <v>99</v>
      </c>
      <c r="E5" s="39" t="s">
        <v>67</v>
      </c>
      <c r="F5" s="39"/>
      <c r="G5" s="39">
        <v>17</v>
      </c>
      <c r="H5" s="39"/>
      <c r="I5" s="39"/>
      <c r="J5" s="39"/>
      <c r="K5" s="39"/>
      <c r="L5" s="39">
        <v>20</v>
      </c>
      <c r="M5" s="39">
        <v>55</v>
      </c>
      <c r="N5" s="139">
        <f t="shared" si="0"/>
        <v>235</v>
      </c>
      <c r="O5" s="91"/>
      <c r="R5" s="103">
        <v>2</v>
      </c>
      <c r="S5" s="39" t="s">
        <v>5</v>
      </c>
      <c r="T5" s="98">
        <v>131</v>
      </c>
    </row>
    <row r="6" spans="3:20" ht="15">
      <c r="C6" s="138">
        <v>3</v>
      </c>
      <c r="D6" s="39">
        <v>98</v>
      </c>
      <c r="E6" s="39" t="s">
        <v>68</v>
      </c>
      <c r="F6" s="39"/>
      <c r="G6" s="39">
        <v>21</v>
      </c>
      <c r="H6" s="39"/>
      <c r="I6" s="39"/>
      <c r="J6" s="39"/>
      <c r="K6" s="39"/>
      <c r="L6" s="39">
        <v>23</v>
      </c>
      <c r="M6" s="39">
        <v>54</v>
      </c>
      <c r="N6" s="98">
        <f t="shared" si="0"/>
        <v>174</v>
      </c>
      <c r="O6" s="91"/>
      <c r="R6" s="103">
        <v>3</v>
      </c>
      <c r="S6" s="82" t="s">
        <v>57</v>
      </c>
      <c r="T6" s="98">
        <v>132</v>
      </c>
    </row>
    <row r="7" spans="3:20" ht="15">
      <c r="C7" s="138">
        <v>4</v>
      </c>
      <c r="D7" s="43">
        <v>89</v>
      </c>
      <c r="E7" s="39" t="s">
        <v>69</v>
      </c>
      <c r="F7" s="39"/>
      <c r="G7" s="39">
        <v>31</v>
      </c>
      <c r="H7" s="39"/>
      <c r="I7" s="39"/>
      <c r="J7" s="39"/>
      <c r="K7" s="39"/>
      <c r="L7" s="39">
        <v>34</v>
      </c>
      <c r="M7" s="39">
        <v>4</v>
      </c>
      <c r="N7" s="98">
        <f t="shared" si="0"/>
        <v>184</v>
      </c>
      <c r="O7" s="91"/>
      <c r="R7" s="103">
        <v>4</v>
      </c>
      <c r="S7" s="82" t="s">
        <v>58</v>
      </c>
      <c r="T7" s="98">
        <v>136</v>
      </c>
    </row>
    <row r="8" spans="3:20" ht="12.75">
      <c r="C8" s="138">
        <v>5</v>
      </c>
      <c r="D8" s="43">
        <v>88</v>
      </c>
      <c r="E8" s="39" t="s">
        <v>70</v>
      </c>
      <c r="F8" s="39"/>
      <c r="G8" s="39">
        <v>29</v>
      </c>
      <c r="H8" s="39"/>
      <c r="I8" s="39"/>
      <c r="J8" s="39"/>
      <c r="K8" s="39"/>
      <c r="L8" s="39">
        <v>32</v>
      </c>
      <c r="M8" s="39">
        <v>59</v>
      </c>
      <c r="N8" s="98">
        <f t="shared" si="0"/>
        <v>239</v>
      </c>
      <c r="O8" s="91"/>
      <c r="R8" s="103">
        <v>5</v>
      </c>
      <c r="S8" s="39" t="s">
        <v>78</v>
      </c>
      <c r="T8" s="98">
        <v>140</v>
      </c>
    </row>
    <row r="9" spans="3:20" ht="12.75">
      <c r="C9" s="138">
        <v>6</v>
      </c>
      <c r="D9" s="43">
        <v>86</v>
      </c>
      <c r="E9" s="39" t="s">
        <v>5</v>
      </c>
      <c r="F9" s="39"/>
      <c r="G9" s="39">
        <v>39</v>
      </c>
      <c r="H9" s="39"/>
      <c r="I9" s="39"/>
      <c r="J9" s="39"/>
      <c r="K9" s="39"/>
      <c r="L9" s="39">
        <v>41</v>
      </c>
      <c r="M9" s="39">
        <v>14</v>
      </c>
      <c r="N9" s="139">
        <f t="shared" si="0"/>
        <v>134</v>
      </c>
      <c r="O9" s="91"/>
      <c r="R9" s="103">
        <v>6</v>
      </c>
      <c r="S9" s="39" t="s">
        <v>51</v>
      </c>
      <c r="T9" s="115">
        <v>141</v>
      </c>
    </row>
    <row r="10" spans="3:20" ht="12.75">
      <c r="C10" s="138">
        <v>7</v>
      </c>
      <c r="D10" s="43">
        <v>83</v>
      </c>
      <c r="E10" s="42" t="s">
        <v>73</v>
      </c>
      <c r="F10" s="39"/>
      <c r="G10" s="39">
        <v>26</v>
      </c>
      <c r="H10" s="39"/>
      <c r="I10" s="39"/>
      <c r="J10" s="39"/>
      <c r="K10" s="39"/>
      <c r="L10" s="39">
        <v>27</v>
      </c>
      <c r="M10" s="39">
        <v>57</v>
      </c>
      <c r="N10" s="139">
        <f t="shared" si="0"/>
        <v>117</v>
      </c>
      <c r="O10" s="91"/>
      <c r="R10" s="103">
        <v>7</v>
      </c>
      <c r="S10" s="39" t="s">
        <v>67</v>
      </c>
      <c r="T10" s="98">
        <v>162</v>
      </c>
    </row>
    <row r="11" spans="3:20" ht="12.75">
      <c r="C11" s="138">
        <v>8</v>
      </c>
      <c r="D11" s="43">
        <v>77</v>
      </c>
      <c r="E11" s="39" t="s">
        <v>78</v>
      </c>
      <c r="F11" s="39"/>
      <c r="G11" s="39">
        <v>22</v>
      </c>
      <c r="H11" s="39"/>
      <c r="I11" s="39"/>
      <c r="J11" s="39"/>
      <c r="K11" s="39"/>
      <c r="L11" s="39">
        <v>24</v>
      </c>
      <c r="M11" s="39">
        <v>23</v>
      </c>
      <c r="N11" s="98">
        <f t="shared" si="0"/>
        <v>143</v>
      </c>
      <c r="O11" s="91"/>
      <c r="R11" s="103">
        <v>8</v>
      </c>
      <c r="S11" s="39" t="s">
        <v>68</v>
      </c>
      <c r="T11" s="98">
        <v>174</v>
      </c>
    </row>
    <row r="12" spans="3:20" ht="12.75">
      <c r="C12" s="138">
        <v>9</v>
      </c>
      <c r="D12" s="43">
        <v>76</v>
      </c>
      <c r="E12" s="42" t="s">
        <v>80</v>
      </c>
      <c r="F12" s="39"/>
      <c r="G12" s="39">
        <v>32</v>
      </c>
      <c r="H12" s="39"/>
      <c r="I12" s="39"/>
      <c r="J12" s="39"/>
      <c r="K12" s="39"/>
      <c r="L12" s="39">
        <v>36</v>
      </c>
      <c r="M12" s="39">
        <v>44</v>
      </c>
      <c r="N12" s="98">
        <f t="shared" si="0"/>
        <v>284</v>
      </c>
      <c r="O12" s="91"/>
      <c r="R12" s="103">
        <v>9</v>
      </c>
      <c r="S12" s="39" t="s">
        <v>69</v>
      </c>
      <c r="T12" s="98">
        <v>184</v>
      </c>
    </row>
    <row r="13" spans="3:20" ht="15">
      <c r="C13" s="138">
        <v>10</v>
      </c>
      <c r="D13" s="39">
        <v>75</v>
      </c>
      <c r="E13" s="82" t="s">
        <v>57</v>
      </c>
      <c r="F13" s="39"/>
      <c r="G13" s="39">
        <v>46</v>
      </c>
      <c r="H13" s="39"/>
      <c r="I13" s="39"/>
      <c r="J13" s="39"/>
      <c r="K13" s="39"/>
      <c r="L13" s="39">
        <v>48</v>
      </c>
      <c r="M13" s="39">
        <v>13</v>
      </c>
      <c r="N13" s="98">
        <f t="shared" si="0"/>
        <v>133</v>
      </c>
      <c r="O13" s="91"/>
      <c r="R13" s="103">
        <v>10</v>
      </c>
      <c r="S13" s="42" t="s">
        <v>80</v>
      </c>
      <c r="T13" s="98">
        <v>208</v>
      </c>
    </row>
    <row r="14" spans="3:20" ht="15">
      <c r="C14" s="138">
        <v>11</v>
      </c>
      <c r="D14" s="43">
        <v>74</v>
      </c>
      <c r="E14" s="82" t="s">
        <v>58</v>
      </c>
      <c r="F14" s="39"/>
      <c r="G14" s="39">
        <v>33</v>
      </c>
      <c r="H14" s="39"/>
      <c r="I14" s="39"/>
      <c r="J14" s="39"/>
      <c r="K14" s="39"/>
      <c r="L14" s="39">
        <v>37</v>
      </c>
      <c r="M14" s="39">
        <v>15</v>
      </c>
      <c r="N14" s="98">
        <f t="shared" si="0"/>
        <v>255</v>
      </c>
      <c r="O14" s="91"/>
      <c r="R14" s="103">
        <v>11</v>
      </c>
      <c r="S14" s="39" t="s">
        <v>70</v>
      </c>
      <c r="T14" s="98">
        <v>239</v>
      </c>
    </row>
    <row r="15" spans="3:20" ht="13.5" thickBot="1">
      <c r="C15" s="138">
        <v>12</v>
      </c>
      <c r="D15" s="43">
        <v>79</v>
      </c>
      <c r="E15" s="39" t="s">
        <v>51</v>
      </c>
      <c r="F15" s="39"/>
      <c r="G15" s="39">
        <v>27</v>
      </c>
      <c r="H15" s="39"/>
      <c r="I15" s="39"/>
      <c r="J15" s="39"/>
      <c r="K15" s="39"/>
      <c r="L15" s="39">
        <v>29</v>
      </c>
      <c r="M15" s="39">
        <v>26</v>
      </c>
      <c r="N15" s="98">
        <f t="shared" si="0"/>
        <v>146</v>
      </c>
      <c r="O15" s="91"/>
      <c r="R15" s="104">
        <v>12</v>
      </c>
      <c r="S15" s="59" t="s">
        <v>55</v>
      </c>
      <c r="T15" s="99">
        <v>485</v>
      </c>
    </row>
    <row r="16" spans="5:19" ht="13.5" thickBot="1">
      <c r="E16" s="134" t="s">
        <v>110</v>
      </c>
      <c r="O16" s="91"/>
      <c r="S16" s="134" t="s">
        <v>110</v>
      </c>
    </row>
    <row r="17" spans="3:20" ht="12.75">
      <c r="C17" s="143">
        <v>1</v>
      </c>
      <c r="D17" s="56">
        <v>87</v>
      </c>
      <c r="E17" s="123" t="s">
        <v>27</v>
      </c>
      <c r="F17" s="112"/>
      <c r="G17" s="112">
        <v>50</v>
      </c>
      <c r="H17" s="112"/>
      <c r="I17" s="112"/>
      <c r="J17" s="112"/>
      <c r="K17" s="112"/>
      <c r="L17" s="112">
        <v>52</v>
      </c>
      <c r="M17" s="112">
        <v>35</v>
      </c>
      <c r="N17" s="130">
        <f>(K17*3600+60*L17+M17)-(3600*F17+G17*60+H17)+I17+J17</f>
        <v>155</v>
      </c>
      <c r="O17" s="91"/>
      <c r="R17" s="101">
        <v>1</v>
      </c>
      <c r="S17" s="123" t="s">
        <v>39</v>
      </c>
      <c r="T17" s="113">
        <v>135</v>
      </c>
    </row>
    <row r="18" spans="3:20" ht="15">
      <c r="C18" s="138">
        <v>2</v>
      </c>
      <c r="D18" s="39">
        <v>96</v>
      </c>
      <c r="E18" s="89" t="s">
        <v>39</v>
      </c>
      <c r="F18" s="39"/>
      <c r="G18" s="39">
        <v>30</v>
      </c>
      <c r="H18" s="39"/>
      <c r="I18" s="39"/>
      <c r="J18" s="39"/>
      <c r="K18" s="39"/>
      <c r="L18" s="39">
        <v>32</v>
      </c>
      <c r="M18" s="39">
        <v>23</v>
      </c>
      <c r="N18" s="98">
        <f>(K18*3600+60*L18+M18)-(3600*F18+G18*60+H18)+I18+J18</f>
        <v>143</v>
      </c>
      <c r="O18" s="91"/>
      <c r="R18" s="103">
        <v>2</v>
      </c>
      <c r="S18" s="39" t="s">
        <v>27</v>
      </c>
      <c r="T18" s="98">
        <v>147</v>
      </c>
    </row>
    <row r="19" spans="3:20" ht="15">
      <c r="C19" s="138">
        <v>3</v>
      </c>
      <c r="D19" s="39">
        <v>97</v>
      </c>
      <c r="E19" s="42" t="s">
        <v>38</v>
      </c>
      <c r="F19" s="39"/>
      <c r="G19" s="39">
        <v>34</v>
      </c>
      <c r="H19" s="39"/>
      <c r="I19" s="39"/>
      <c r="J19" s="39"/>
      <c r="K19" s="39"/>
      <c r="L19" s="39">
        <v>37</v>
      </c>
      <c r="M19" s="39">
        <v>17</v>
      </c>
      <c r="N19" s="98">
        <f>(K19*3600+60*L19+M19)-(3600*F19+G19*60+H19)+I19+J19</f>
        <v>197</v>
      </c>
      <c r="O19" s="91"/>
      <c r="R19" s="103">
        <v>3</v>
      </c>
      <c r="S19" s="82" t="s">
        <v>71</v>
      </c>
      <c r="T19" s="98">
        <v>148</v>
      </c>
    </row>
    <row r="20" spans="3:20" ht="15">
      <c r="C20" s="138">
        <v>4</v>
      </c>
      <c r="D20" s="39">
        <v>85</v>
      </c>
      <c r="E20" s="42" t="s">
        <v>71</v>
      </c>
      <c r="F20" s="39"/>
      <c r="G20" s="39">
        <v>59</v>
      </c>
      <c r="H20" s="39"/>
      <c r="I20" s="39"/>
      <c r="J20" s="39"/>
      <c r="K20" s="39">
        <v>1</v>
      </c>
      <c r="L20" s="39">
        <v>1</v>
      </c>
      <c r="M20" s="39">
        <v>28</v>
      </c>
      <c r="N20" s="98">
        <f>(K20*3600+60*L20+M20)-(3600*F20+G20*60+H20)+I20+J20</f>
        <v>148</v>
      </c>
      <c r="O20" s="91"/>
      <c r="R20" s="103">
        <v>4</v>
      </c>
      <c r="S20" s="82" t="s">
        <v>38</v>
      </c>
      <c r="T20" s="98">
        <v>197</v>
      </c>
    </row>
    <row r="21" spans="3:20" ht="13.5" thickBot="1">
      <c r="C21" s="144">
        <v>5</v>
      </c>
      <c r="D21" s="59">
        <v>84</v>
      </c>
      <c r="E21" s="117" t="s">
        <v>72</v>
      </c>
      <c r="F21" s="59"/>
      <c r="G21" s="59">
        <v>40</v>
      </c>
      <c r="H21" s="59"/>
      <c r="I21" s="59">
        <v>300</v>
      </c>
      <c r="J21" s="59"/>
      <c r="K21" s="59"/>
      <c r="L21" s="59">
        <v>41</v>
      </c>
      <c r="M21" s="59">
        <v>28</v>
      </c>
      <c r="N21" s="99">
        <f>(K21*3600+60*L21+M21)-(3600*F21+G21*60+H21)+I21+J21</f>
        <v>388</v>
      </c>
      <c r="O21" s="91"/>
      <c r="R21" s="103">
        <v>5</v>
      </c>
      <c r="S21" s="39" t="s">
        <v>72</v>
      </c>
      <c r="T21" s="98">
        <v>217</v>
      </c>
    </row>
    <row r="22" spans="5:20" ht="13.5" thickBot="1">
      <c r="E22" s="134" t="s">
        <v>111</v>
      </c>
      <c r="O22" s="91"/>
      <c r="R22" s="104">
        <v>6</v>
      </c>
      <c r="S22" s="59" t="s">
        <v>90</v>
      </c>
      <c r="T22" s="133">
        <v>762</v>
      </c>
    </row>
    <row r="23" spans="3:19" ht="15.75" thickBot="1">
      <c r="C23" s="143">
        <v>1</v>
      </c>
      <c r="D23" s="123">
        <v>92</v>
      </c>
      <c r="E23" s="145" t="s">
        <v>60</v>
      </c>
      <c r="F23" s="123"/>
      <c r="G23" s="123">
        <v>37</v>
      </c>
      <c r="H23" s="123"/>
      <c r="I23" s="123"/>
      <c r="J23" s="123">
        <v>300</v>
      </c>
      <c r="K23" s="123"/>
      <c r="L23" s="123">
        <v>39</v>
      </c>
      <c r="M23" s="123">
        <v>45</v>
      </c>
      <c r="N23" s="146">
        <f aca="true" t="shared" si="1" ref="N23:N29">(K23*3600+60*L23+M23)-(3600*F23+G23*60+H23)+I23+J23</f>
        <v>465</v>
      </c>
      <c r="O23" s="91"/>
      <c r="S23" s="44" t="s">
        <v>111</v>
      </c>
    </row>
    <row r="24" spans="3:20" ht="15">
      <c r="C24" s="138">
        <v>2</v>
      </c>
      <c r="D24" s="42">
        <v>95</v>
      </c>
      <c r="E24" s="109" t="s">
        <v>61</v>
      </c>
      <c r="F24" s="42"/>
      <c r="G24" s="42">
        <v>20</v>
      </c>
      <c r="H24" s="42"/>
      <c r="I24" s="42"/>
      <c r="J24" s="42"/>
      <c r="K24" s="42"/>
      <c r="L24" s="42">
        <v>23</v>
      </c>
      <c r="M24" s="42">
        <v>46</v>
      </c>
      <c r="N24" s="115">
        <f t="shared" si="1"/>
        <v>226</v>
      </c>
      <c r="O24" s="91"/>
      <c r="R24" s="101">
        <v>1</v>
      </c>
      <c r="S24" s="123" t="s">
        <v>76</v>
      </c>
      <c r="T24" s="113">
        <v>140</v>
      </c>
    </row>
    <row r="25" spans="3:20" ht="15">
      <c r="C25" s="138">
        <v>3</v>
      </c>
      <c r="D25" s="42">
        <v>93</v>
      </c>
      <c r="E25" s="109" t="s">
        <v>63</v>
      </c>
      <c r="F25" s="42"/>
      <c r="G25" s="42">
        <v>48</v>
      </c>
      <c r="H25" s="42"/>
      <c r="I25" s="42"/>
      <c r="J25" s="42"/>
      <c r="K25" s="42"/>
      <c r="L25" s="42">
        <v>51</v>
      </c>
      <c r="M25" s="42">
        <v>37</v>
      </c>
      <c r="N25" s="115">
        <f t="shared" si="1"/>
        <v>217</v>
      </c>
      <c r="O25" s="91"/>
      <c r="R25" s="103">
        <v>2</v>
      </c>
      <c r="S25" s="39" t="s">
        <v>75</v>
      </c>
      <c r="T25" s="98">
        <v>145</v>
      </c>
    </row>
    <row r="26" spans="3:20" ht="15">
      <c r="C26" s="138">
        <v>4</v>
      </c>
      <c r="D26" s="42">
        <v>82</v>
      </c>
      <c r="E26" s="42" t="s">
        <v>74</v>
      </c>
      <c r="F26" s="42"/>
      <c r="G26" s="42">
        <v>24</v>
      </c>
      <c r="H26" s="42"/>
      <c r="I26" s="42"/>
      <c r="J26" s="42"/>
      <c r="K26" s="42"/>
      <c r="L26" s="42">
        <v>26</v>
      </c>
      <c r="M26" s="42">
        <v>29</v>
      </c>
      <c r="N26" s="115">
        <f t="shared" si="1"/>
        <v>149</v>
      </c>
      <c r="O26" s="91"/>
      <c r="R26" s="103">
        <v>3</v>
      </c>
      <c r="S26" s="82" t="s">
        <v>74</v>
      </c>
      <c r="T26" s="98">
        <v>152</v>
      </c>
    </row>
    <row r="27" spans="3:20" ht="15">
      <c r="C27" s="138">
        <v>5</v>
      </c>
      <c r="D27" s="42">
        <v>81</v>
      </c>
      <c r="E27" s="42" t="s">
        <v>75</v>
      </c>
      <c r="F27" s="42"/>
      <c r="G27" s="42">
        <v>23</v>
      </c>
      <c r="H27" s="42"/>
      <c r="I27" s="42"/>
      <c r="J27" s="42"/>
      <c r="K27" s="42"/>
      <c r="L27" s="42">
        <v>25</v>
      </c>
      <c r="M27" s="42">
        <v>30</v>
      </c>
      <c r="N27" s="115">
        <f t="shared" si="1"/>
        <v>150</v>
      </c>
      <c r="O27" s="91"/>
      <c r="R27" s="103">
        <v>4</v>
      </c>
      <c r="S27" s="82" t="s">
        <v>60</v>
      </c>
      <c r="T27" s="98">
        <v>168</v>
      </c>
    </row>
    <row r="28" spans="3:20" ht="12.75">
      <c r="C28" s="138">
        <v>6</v>
      </c>
      <c r="D28" s="42">
        <v>80</v>
      </c>
      <c r="E28" s="42" t="s">
        <v>76</v>
      </c>
      <c r="F28" s="62"/>
      <c r="G28" s="62">
        <v>38</v>
      </c>
      <c r="H28" s="62"/>
      <c r="I28" s="62">
        <v>300</v>
      </c>
      <c r="J28" s="62">
        <v>300</v>
      </c>
      <c r="K28" s="62"/>
      <c r="L28" s="62">
        <v>40</v>
      </c>
      <c r="M28" s="62">
        <v>21</v>
      </c>
      <c r="N28" s="115">
        <f t="shared" si="1"/>
        <v>741</v>
      </c>
      <c r="O28" s="91"/>
      <c r="R28" s="103">
        <v>5</v>
      </c>
      <c r="S28" s="39" t="s">
        <v>81</v>
      </c>
      <c r="T28" s="98">
        <v>176</v>
      </c>
    </row>
    <row r="29" spans="3:20" ht="13.5" thickBot="1">
      <c r="C29" s="144">
        <v>7</v>
      </c>
      <c r="D29" s="117">
        <v>73</v>
      </c>
      <c r="E29" s="117" t="s">
        <v>81</v>
      </c>
      <c r="F29" s="147"/>
      <c r="G29" s="147">
        <v>44</v>
      </c>
      <c r="H29" s="147"/>
      <c r="I29" s="147"/>
      <c r="J29" s="147"/>
      <c r="K29" s="147"/>
      <c r="L29" s="147">
        <v>47</v>
      </c>
      <c r="M29" s="147">
        <v>22</v>
      </c>
      <c r="N29" s="133">
        <f t="shared" si="1"/>
        <v>202</v>
      </c>
      <c r="O29" s="91"/>
      <c r="R29" s="103">
        <v>6</v>
      </c>
      <c r="S29" s="39" t="s">
        <v>63</v>
      </c>
      <c r="T29" s="115">
        <v>191</v>
      </c>
    </row>
    <row r="30" spans="15:20" ht="13.5" thickBot="1">
      <c r="O30" s="1"/>
      <c r="R30" s="104">
        <v>7</v>
      </c>
      <c r="S30" s="117" t="s">
        <v>61</v>
      </c>
      <c r="T30" s="99">
        <v>205</v>
      </c>
    </row>
    <row r="31" spans="5:15" ht="13.5" thickBot="1">
      <c r="E31" s="242" t="s">
        <v>100</v>
      </c>
      <c r="O31" s="1"/>
    </row>
    <row r="32" spans="3:14" ht="12.75">
      <c r="C32" s="135" t="s">
        <v>2</v>
      </c>
      <c r="D32" s="108"/>
      <c r="E32" s="108" t="s">
        <v>30</v>
      </c>
      <c r="F32" s="212" t="s">
        <v>31</v>
      </c>
      <c r="G32" s="212"/>
      <c r="H32" s="212"/>
      <c r="I32" s="212" t="s">
        <v>35</v>
      </c>
      <c r="J32" s="212"/>
      <c r="K32" s="212" t="s">
        <v>36</v>
      </c>
      <c r="L32" s="212"/>
      <c r="M32" s="212"/>
      <c r="N32" s="136" t="s">
        <v>37</v>
      </c>
    </row>
    <row r="33" spans="3:14" ht="12.75">
      <c r="C33" s="97"/>
      <c r="D33" s="61"/>
      <c r="E33" s="63"/>
      <c r="F33" s="61" t="s">
        <v>32</v>
      </c>
      <c r="G33" s="61" t="s">
        <v>33</v>
      </c>
      <c r="H33" s="61" t="s">
        <v>34</v>
      </c>
      <c r="I33" s="63">
        <v>1</v>
      </c>
      <c r="J33" s="63">
        <v>2</v>
      </c>
      <c r="K33" s="61" t="s">
        <v>32</v>
      </c>
      <c r="L33" s="61" t="s">
        <v>33</v>
      </c>
      <c r="M33" s="61" t="s">
        <v>34</v>
      </c>
      <c r="N33" s="137" t="s">
        <v>34</v>
      </c>
    </row>
    <row r="34" spans="3:14" ht="12.75">
      <c r="C34" s="138">
        <v>1</v>
      </c>
      <c r="D34" s="43">
        <v>100</v>
      </c>
      <c r="E34" s="39" t="s">
        <v>55</v>
      </c>
      <c r="F34" s="39">
        <v>1</v>
      </c>
      <c r="G34" s="39">
        <v>2</v>
      </c>
      <c r="H34" s="39"/>
      <c r="I34" s="39"/>
      <c r="J34" s="39">
        <v>300</v>
      </c>
      <c r="K34" s="39">
        <v>1</v>
      </c>
      <c r="L34" s="39">
        <v>5</v>
      </c>
      <c r="M34" s="39">
        <v>29</v>
      </c>
      <c r="N34" s="139">
        <f>(K34*3600+60*L34+M34)-(3600*F34+G34*60+H34)+I34+J34</f>
        <v>509</v>
      </c>
    </row>
    <row r="35" spans="3:15" ht="12.75">
      <c r="C35" s="138">
        <v>2</v>
      </c>
      <c r="D35" s="39">
        <v>99</v>
      </c>
      <c r="E35" s="39" t="s">
        <v>67</v>
      </c>
      <c r="F35" s="39">
        <v>1</v>
      </c>
      <c r="G35" s="39">
        <v>12</v>
      </c>
      <c r="H35" s="39"/>
      <c r="I35" s="39"/>
      <c r="J35" s="39"/>
      <c r="K35" s="39">
        <v>1</v>
      </c>
      <c r="L35" s="39">
        <v>14</v>
      </c>
      <c r="M35" s="39">
        <v>42</v>
      </c>
      <c r="N35" s="139">
        <f aca="true" t="shared" si="2" ref="N35:N44">(K35*3600+60*L35+M35)-(3600*F35+G35*60+H35)+I35+J35</f>
        <v>162</v>
      </c>
      <c r="O35" s="45"/>
    </row>
    <row r="36" spans="3:15" ht="12.75">
      <c r="C36" s="138">
        <v>3</v>
      </c>
      <c r="D36" s="39">
        <v>98</v>
      </c>
      <c r="E36" s="39" t="s">
        <v>68</v>
      </c>
      <c r="F36" s="39">
        <v>1</v>
      </c>
      <c r="G36" s="39">
        <v>7</v>
      </c>
      <c r="H36" s="39"/>
      <c r="I36" s="39"/>
      <c r="J36" s="39">
        <v>300</v>
      </c>
      <c r="K36" s="39">
        <v>1</v>
      </c>
      <c r="L36" s="39">
        <v>9</v>
      </c>
      <c r="M36" s="39">
        <v>51</v>
      </c>
      <c r="N36" s="139">
        <f t="shared" si="2"/>
        <v>471</v>
      </c>
      <c r="O36" s="45"/>
    </row>
    <row r="37" spans="3:15" ht="12.75">
      <c r="C37" s="138">
        <v>4</v>
      </c>
      <c r="D37" s="43">
        <v>89</v>
      </c>
      <c r="E37" s="39" t="s">
        <v>69</v>
      </c>
      <c r="F37" s="39">
        <v>1</v>
      </c>
      <c r="G37" s="39">
        <v>14</v>
      </c>
      <c r="H37" s="39"/>
      <c r="I37" s="39"/>
      <c r="J37" s="39"/>
      <c r="K37" s="39">
        <v>1</v>
      </c>
      <c r="L37" s="39">
        <v>17</v>
      </c>
      <c r="M37" s="39">
        <v>30</v>
      </c>
      <c r="N37" s="139">
        <f t="shared" si="2"/>
        <v>210</v>
      </c>
      <c r="O37" s="91"/>
    </row>
    <row r="38" spans="3:15" ht="12.75">
      <c r="C38" s="138">
        <v>5</v>
      </c>
      <c r="D38" s="43">
        <v>88</v>
      </c>
      <c r="E38" s="39" t="s">
        <v>70</v>
      </c>
      <c r="F38" s="39">
        <v>1</v>
      </c>
      <c r="G38" s="39">
        <v>13</v>
      </c>
      <c r="H38" s="39"/>
      <c r="I38" s="39"/>
      <c r="J38" s="39">
        <v>300</v>
      </c>
      <c r="K38" s="39">
        <v>1</v>
      </c>
      <c r="L38" s="39">
        <v>16</v>
      </c>
      <c r="M38" s="39">
        <v>30</v>
      </c>
      <c r="N38" s="139">
        <f t="shared" si="2"/>
        <v>510</v>
      </c>
      <c r="O38" s="91"/>
    </row>
    <row r="39" spans="3:15" ht="12.75">
      <c r="C39" s="138">
        <v>6</v>
      </c>
      <c r="D39" s="43">
        <v>86</v>
      </c>
      <c r="E39" s="39" t="s">
        <v>5</v>
      </c>
      <c r="F39" s="39">
        <v>1</v>
      </c>
      <c r="G39" s="39">
        <v>20</v>
      </c>
      <c r="H39" s="39"/>
      <c r="I39" s="39"/>
      <c r="J39" s="39"/>
      <c r="K39" s="39">
        <v>1</v>
      </c>
      <c r="L39" s="39">
        <v>22</v>
      </c>
      <c r="M39" s="39">
        <v>11</v>
      </c>
      <c r="N39" s="139">
        <f t="shared" si="2"/>
        <v>131</v>
      </c>
      <c r="O39" s="91"/>
    </row>
    <row r="40" spans="3:15" ht="12.75">
      <c r="C40" s="138">
        <v>7</v>
      </c>
      <c r="D40" s="43">
        <v>83</v>
      </c>
      <c r="E40" s="42" t="s">
        <v>73</v>
      </c>
      <c r="F40" s="39">
        <v>1</v>
      </c>
      <c r="G40" s="39">
        <v>18</v>
      </c>
      <c r="H40" s="39"/>
      <c r="I40" s="39"/>
      <c r="J40" s="39"/>
      <c r="K40" s="39">
        <v>1</v>
      </c>
      <c r="L40" s="39">
        <v>19</v>
      </c>
      <c r="M40" s="39">
        <v>58</v>
      </c>
      <c r="N40" s="139">
        <f t="shared" si="2"/>
        <v>118</v>
      </c>
      <c r="O40" s="91"/>
    </row>
    <row r="41" spans="3:15" ht="12.75">
      <c r="C41" s="138">
        <v>8</v>
      </c>
      <c r="D41" s="43">
        <v>77</v>
      </c>
      <c r="E41" s="39" t="s">
        <v>78</v>
      </c>
      <c r="F41" s="39">
        <v>1</v>
      </c>
      <c r="G41" s="39">
        <v>6</v>
      </c>
      <c r="H41" s="39"/>
      <c r="I41" s="39"/>
      <c r="J41" s="39"/>
      <c r="K41" s="39">
        <v>1</v>
      </c>
      <c r="L41" s="39">
        <v>8</v>
      </c>
      <c r="M41" s="39">
        <v>20</v>
      </c>
      <c r="N41" s="139">
        <f t="shared" si="2"/>
        <v>140</v>
      </c>
      <c r="O41" s="91"/>
    </row>
    <row r="42" spans="3:15" ht="12.75">
      <c r="C42" s="138">
        <v>9</v>
      </c>
      <c r="D42" s="43">
        <v>76</v>
      </c>
      <c r="E42" s="42" t="s">
        <v>80</v>
      </c>
      <c r="F42" s="39">
        <v>1</v>
      </c>
      <c r="G42" s="39">
        <v>1</v>
      </c>
      <c r="H42" s="39"/>
      <c r="I42" s="39"/>
      <c r="J42" s="39"/>
      <c r="K42" s="39">
        <v>1</v>
      </c>
      <c r="L42" s="39">
        <v>4</v>
      </c>
      <c r="M42" s="39">
        <v>28</v>
      </c>
      <c r="N42" s="139">
        <f t="shared" si="2"/>
        <v>208</v>
      </c>
      <c r="O42" s="91"/>
    </row>
    <row r="43" spans="3:15" ht="15">
      <c r="C43" s="138">
        <v>10</v>
      </c>
      <c r="D43" s="39">
        <v>75</v>
      </c>
      <c r="E43" s="82" t="s">
        <v>57</v>
      </c>
      <c r="F43" s="39">
        <v>1</v>
      </c>
      <c r="G43" s="39">
        <v>27</v>
      </c>
      <c r="H43" s="39"/>
      <c r="I43" s="39"/>
      <c r="J43" s="39"/>
      <c r="K43" s="39">
        <v>1</v>
      </c>
      <c r="L43" s="39">
        <v>29</v>
      </c>
      <c r="M43" s="39">
        <v>12</v>
      </c>
      <c r="N43" s="139">
        <f t="shared" si="2"/>
        <v>132</v>
      </c>
      <c r="O43" s="91"/>
    </row>
    <row r="44" spans="3:15" ht="15">
      <c r="C44" s="138">
        <v>11</v>
      </c>
      <c r="D44" s="43">
        <v>74</v>
      </c>
      <c r="E44" s="82" t="s">
        <v>58</v>
      </c>
      <c r="F44" s="39">
        <v>1</v>
      </c>
      <c r="G44" s="39">
        <v>4</v>
      </c>
      <c r="H44" s="39"/>
      <c r="I44" s="39"/>
      <c r="J44" s="39"/>
      <c r="K44" s="39">
        <v>1</v>
      </c>
      <c r="L44" s="39">
        <v>6</v>
      </c>
      <c r="M44" s="39">
        <v>16</v>
      </c>
      <c r="N44" s="139">
        <f t="shared" si="2"/>
        <v>136</v>
      </c>
      <c r="O44" s="91"/>
    </row>
    <row r="45" spans="3:15" ht="13.5" thickBot="1">
      <c r="C45" s="144">
        <v>12</v>
      </c>
      <c r="D45" s="149">
        <v>79</v>
      </c>
      <c r="E45" s="59" t="s">
        <v>51</v>
      </c>
      <c r="F45" s="59">
        <v>1</v>
      </c>
      <c r="G45" s="59">
        <v>9</v>
      </c>
      <c r="H45" s="59"/>
      <c r="I45" s="59"/>
      <c r="J45" s="59"/>
      <c r="K45" s="59">
        <v>1</v>
      </c>
      <c r="L45" s="59">
        <v>11</v>
      </c>
      <c r="M45" s="59">
        <v>21</v>
      </c>
      <c r="N45" s="150">
        <f>(K45*3600+60*L45+M45)-(3600*F45+G45*60+H45)+I45+J45</f>
        <v>141</v>
      </c>
      <c r="O45" s="91"/>
    </row>
    <row r="46" spans="5:15" ht="13.5" thickBot="1">
      <c r="E46" s="148" t="s">
        <v>110</v>
      </c>
      <c r="O46" s="91"/>
    </row>
    <row r="47" spans="3:15" ht="12.75">
      <c r="C47" s="143">
        <v>13</v>
      </c>
      <c r="D47" s="56">
        <v>87</v>
      </c>
      <c r="E47" s="123" t="s">
        <v>27</v>
      </c>
      <c r="F47" s="112">
        <v>1</v>
      </c>
      <c r="G47" s="112">
        <v>33</v>
      </c>
      <c r="H47" s="112"/>
      <c r="I47" s="112"/>
      <c r="J47" s="112"/>
      <c r="K47" s="56">
        <v>1</v>
      </c>
      <c r="L47" s="112">
        <v>35</v>
      </c>
      <c r="M47" s="112">
        <v>27</v>
      </c>
      <c r="N47" s="130">
        <f>(K47*3600+60*L47+M47)-(3600*F47+G47*60+H47)+I47+J47</f>
        <v>147</v>
      </c>
      <c r="O47" s="91"/>
    </row>
    <row r="48" spans="3:15" ht="15">
      <c r="C48" s="138">
        <v>14</v>
      </c>
      <c r="D48" s="39">
        <v>96</v>
      </c>
      <c r="E48" s="89" t="s">
        <v>39</v>
      </c>
      <c r="F48" s="39">
        <v>1</v>
      </c>
      <c r="G48" s="39">
        <v>10</v>
      </c>
      <c r="H48" s="39"/>
      <c r="I48" s="39"/>
      <c r="J48" s="39"/>
      <c r="K48" s="39">
        <v>1</v>
      </c>
      <c r="L48" s="39">
        <v>12</v>
      </c>
      <c r="M48" s="39">
        <v>15</v>
      </c>
      <c r="N48" s="139">
        <f>(K48*3600+60*L48+M48)-(3600*F48+G48*60+H48)+I48+J48</f>
        <v>135</v>
      </c>
      <c r="O48" s="91"/>
    </row>
    <row r="49" spans="3:15" ht="13.5" thickBot="1">
      <c r="C49" s="144">
        <v>17</v>
      </c>
      <c r="D49" s="59">
        <v>84</v>
      </c>
      <c r="E49" s="117" t="s">
        <v>72</v>
      </c>
      <c r="F49" s="59">
        <v>1</v>
      </c>
      <c r="G49" s="59">
        <v>21</v>
      </c>
      <c r="H49" s="59"/>
      <c r="I49" s="59"/>
      <c r="J49" s="59"/>
      <c r="K49" s="59">
        <v>1</v>
      </c>
      <c r="L49" s="59">
        <v>24</v>
      </c>
      <c r="M49" s="59">
        <v>37</v>
      </c>
      <c r="N49" s="150">
        <f>(K49*3600+60*L49+M49)-(3600*F49+G49*60+H49)+I49+J49</f>
        <v>217</v>
      </c>
      <c r="O49" s="91"/>
    </row>
    <row r="50" spans="5:15" ht="13.5" thickBot="1">
      <c r="E50" s="148" t="s">
        <v>111</v>
      </c>
      <c r="O50" s="91"/>
    </row>
    <row r="51" spans="3:15" ht="15">
      <c r="C51" s="143">
        <v>1</v>
      </c>
      <c r="D51" s="123">
        <v>92</v>
      </c>
      <c r="E51" s="145" t="s">
        <v>60</v>
      </c>
      <c r="F51" s="123">
        <v>1</v>
      </c>
      <c r="G51" s="123">
        <v>19</v>
      </c>
      <c r="H51" s="123"/>
      <c r="I51" s="123"/>
      <c r="J51" s="123"/>
      <c r="K51" s="123">
        <v>1</v>
      </c>
      <c r="L51" s="123">
        <v>21</v>
      </c>
      <c r="M51" s="123">
        <v>48</v>
      </c>
      <c r="N51" s="151">
        <f aca="true" t="shared" si="3" ref="N51:N58">(K51*3600+60*L51+M51)-(3600*F51+G51*60+H51)+I51+J51</f>
        <v>168</v>
      </c>
      <c r="O51" s="91"/>
    </row>
    <row r="52" spans="3:15" ht="15">
      <c r="C52" s="138">
        <v>2</v>
      </c>
      <c r="D52" s="42">
        <v>95</v>
      </c>
      <c r="E52" s="109" t="s">
        <v>61</v>
      </c>
      <c r="F52" s="42">
        <v>1</v>
      </c>
      <c r="G52" s="42">
        <v>5</v>
      </c>
      <c r="H52" s="42"/>
      <c r="I52" s="42"/>
      <c r="J52" s="42"/>
      <c r="K52" s="42">
        <v>1</v>
      </c>
      <c r="L52" s="42">
        <v>8</v>
      </c>
      <c r="M52" s="42">
        <v>25</v>
      </c>
      <c r="N52" s="152">
        <f t="shared" si="3"/>
        <v>205</v>
      </c>
      <c r="O52" s="91"/>
    </row>
    <row r="53" spans="3:15" ht="15">
      <c r="C53" s="138">
        <v>3</v>
      </c>
      <c r="D53" s="42">
        <v>93</v>
      </c>
      <c r="E53" s="109" t="s">
        <v>63</v>
      </c>
      <c r="F53" s="42">
        <v>1</v>
      </c>
      <c r="G53" s="42">
        <v>30</v>
      </c>
      <c r="H53" s="42"/>
      <c r="I53" s="42"/>
      <c r="J53" s="42"/>
      <c r="K53" s="42">
        <v>1</v>
      </c>
      <c r="L53" s="42">
        <v>33</v>
      </c>
      <c r="M53" s="42">
        <v>11</v>
      </c>
      <c r="N53" s="152">
        <f t="shared" si="3"/>
        <v>191</v>
      </c>
      <c r="O53" s="91"/>
    </row>
    <row r="54" spans="3:15" ht="12.75">
      <c r="C54" s="138">
        <v>4</v>
      </c>
      <c r="D54" s="42">
        <v>82</v>
      </c>
      <c r="E54" s="42" t="s">
        <v>74</v>
      </c>
      <c r="F54" s="42">
        <v>1</v>
      </c>
      <c r="G54" s="42">
        <v>25</v>
      </c>
      <c r="H54" s="42"/>
      <c r="I54" s="42"/>
      <c r="J54" s="42"/>
      <c r="K54" s="42">
        <v>1</v>
      </c>
      <c r="L54" s="42">
        <v>27</v>
      </c>
      <c r="M54" s="42">
        <v>32</v>
      </c>
      <c r="N54" s="152">
        <f t="shared" si="3"/>
        <v>152</v>
      </c>
      <c r="O54" s="91"/>
    </row>
    <row r="55" spans="3:15" ht="12.75">
      <c r="C55" s="138">
        <v>5</v>
      </c>
      <c r="D55" s="42">
        <v>81</v>
      </c>
      <c r="E55" s="42" t="s">
        <v>75</v>
      </c>
      <c r="F55" s="42">
        <v>1</v>
      </c>
      <c r="G55" s="42">
        <v>15</v>
      </c>
      <c r="H55" s="42"/>
      <c r="I55" s="42"/>
      <c r="J55" s="42"/>
      <c r="K55" s="42">
        <v>1</v>
      </c>
      <c r="L55" s="42">
        <v>17</v>
      </c>
      <c r="M55" s="42">
        <v>25</v>
      </c>
      <c r="N55" s="152">
        <f t="shared" si="3"/>
        <v>145</v>
      </c>
      <c r="O55" s="91"/>
    </row>
    <row r="56" spans="3:15" ht="12.75">
      <c r="C56" s="138">
        <v>6</v>
      </c>
      <c r="D56" s="42">
        <v>80</v>
      </c>
      <c r="E56" s="42" t="s">
        <v>76</v>
      </c>
      <c r="F56" s="62">
        <v>1</v>
      </c>
      <c r="G56" s="62">
        <v>16</v>
      </c>
      <c r="H56" s="62"/>
      <c r="I56" s="62"/>
      <c r="J56" s="62"/>
      <c r="K56" s="42">
        <v>1</v>
      </c>
      <c r="L56" s="62">
        <v>18</v>
      </c>
      <c r="M56" s="62">
        <v>20</v>
      </c>
      <c r="N56" s="152">
        <f t="shared" si="3"/>
        <v>140</v>
      </c>
      <c r="O56" s="91"/>
    </row>
    <row r="57" spans="3:15" ht="12.75">
      <c r="C57" s="138">
        <v>7</v>
      </c>
      <c r="D57" s="42">
        <v>73</v>
      </c>
      <c r="E57" s="42" t="s">
        <v>81</v>
      </c>
      <c r="F57" s="62">
        <v>1</v>
      </c>
      <c r="G57" s="62">
        <v>35</v>
      </c>
      <c r="H57" s="62"/>
      <c r="I57" s="62"/>
      <c r="J57" s="62"/>
      <c r="K57" s="42">
        <v>1</v>
      </c>
      <c r="L57" s="62">
        <v>37</v>
      </c>
      <c r="M57" s="62">
        <v>56</v>
      </c>
      <c r="N57" s="152">
        <f t="shared" si="3"/>
        <v>176</v>
      </c>
      <c r="O57" s="91"/>
    </row>
    <row r="58" spans="3:15" ht="13.5" thickBot="1">
      <c r="C58" s="144">
        <v>8</v>
      </c>
      <c r="D58" s="147">
        <v>67</v>
      </c>
      <c r="E58" s="117" t="s">
        <v>90</v>
      </c>
      <c r="F58" s="117">
        <v>1</v>
      </c>
      <c r="G58" s="117">
        <v>43</v>
      </c>
      <c r="H58" s="117">
        <v>20</v>
      </c>
      <c r="I58" s="117">
        <v>300</v>
      </c>
      <c r="J58" s="117">
        <v>300</v>
      </c>
      <c r="K58" s="117">
        <v>1</v>
      </c>
      <c r="L58" s="117">
        <v>46</v>
      </c>
      <c r="M58" s="117">
        <v>2</v>
      </c>
      <c r="N58" s="153">
        <f t="shared" si="3"/>
        <v>762</v>
      </c>
      <c r="O58" s="91"/>
    </row>
    <row r="59" ht="12.75">
      <c r="O59" s="91"/>
    </row>
    <row r="60" ht="12.75">
      <c r="O60" s="91"/>
    </row>
  </sheetData>
  <sheetProtection/>
  <mergeCells count="6">
    <mergeCell ref="F2:H2"/>
    <mergeCell ref="I2:J2"/>
    <mergeCell ref="K2:M2"/>
    <mergeCell ref="F32:H32"/>
    <mergeCell ref="I32:J32"/>
    <mergeCell ref="K32:M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8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12.75390625" style="0" customWidth="1"/>
    <col min="2" max="2" width="6.25390625" style="0" customWidth="1"/>
    <col min="3" max="3" width="24.00390625" style="0" customWidth="1"/>
    <col min="4" max="4" width="14.125" style="0" customWidth="1"/>
    <col min="5" max="5" width="11.625" style="0" customWidth="1"/>
    <col min="6" max="6" width="19.125" style="0" customWidth="1"/>
    <col min="11" max="11" width="7.375" style="0" customWidth="1"/>
    <col min="12" max="12" width="12.625" style="0" customWidth="1"/>
    <col min="13" max="13" width="19.625" style="0" customWidth="1"/>
    <col min="14" max="14" width="8.875" style="0" customWidth="1"/>
    <col min="18" max="18" width="15.375" style="0" customWidth="1"/>
    <col min="19" max="19" width="19.25390625" style="0" customWidth="1"/>
    <col min="24" max="24" width="31.00390625" style="0" customWidth="1"/>
    <col min="25" max="25" width="20.625" style="0" customWidth="1"/>
    <col min="30" max="30" width="18.00390625" style="0" customWidth="1"/>
    <col min="31" max="31" width="21.125" style="0" customWidth="1"/>
  </cols>
  <sheetData>
    <row r="1" spans="1:32" ht="13.5" thickBot="1">
      <c r="A1" s="1"/>
      <c r="B1" s="154"/>
      <c r="C1" s="154" t="s">
        <v>42</v>
      </c>
      <c r="D1" s="1"/>
      <c r="F1" s="189" t="s">
        <v>142</v>
      </c>
      <c r="K1" s="40" t="s">
        <v>6</v>
      </c>
      <c r="R1" s="40" t="s">
        <v>7</v>
      </c>
      <c r="X1" s="189" t="s">
        <v>152</v>
      </c>
      <c r="Y1" s="44" t="s">
        <v>125</v>
      </c>
      <c r="Z1">
        <v>88</v>
      </c>
      <c r="AD1" s="189" t="s">
        <v>8</v>
      </c>
      <c r="AE1" s="44" t="s">
        <v>131</v>
      </c>
      <c r="AF1">
        <v>75</v>
      </c>
    </row>
    <row r="2" spans="1:35" ht="15.75" thickBot="1">
      <c r="A2" s="1"/>
      <c r="B2" s="155"/>
      <c r="C2" s="156"/>
      <c r="E2" s="3" t="s">
        <v>120</v>
      </c>
      <c r="F2" s="4">
        <v>92</v>
      </c>
      <c r="G2" s="3"/>
      <c r="H2" s="3"/>
      <c r="I2" s="3"/>
      <c r="J2" s="1"/>
      <c r="L2" s="3" t="s">
        <v>119</v>
      </c>
      <c r="M2" s="4">
        <v>90</v>
      </c>
      <c r="N2" s="3"/>
      <c r="O2" s="3"/>
      <c r="P2" s="3"/>
      <c r="S2" s="3" t="s">
        <v>113</v>
      </c>
      <c r="T2" s="4">
        <v>76</v>
      </c>
      <c r="U2" s="3"/>
      <c r="V2" s="3"/>
      <c r="W2" s="3"/>
      <c r="Y2" s="5"/>
      <c r="Z2" s="6" t="s">
        <v>10</v>
      </c>
      <c r="AA2" s="7" t="s">
        <v>11</v>
      </c>
      <c r="AB2" s="7" t="s">
        <v>12</v>
      </c>
      <c r="AC2" s="7" t="s">
        <v>13</v>
      </c>
      <c r="AE2" s="5"/>
      <c r="AF2" s="6" t="s">
        <v>10</v>
      </c>
      <c r="AG2" s="7" t="s">
        <v>11</v>
      </c>
      <c r="AH2" s="7" t="s">
        <v>12</v>
      </c>
      <c r="AI2" s="7" t="s">
        <v>13</v>
      </c>
    </row>
    <row r="3" spans="1:35" ht="12.75">
      <c r="A3" s="8"/>
      <c r="C3" s="44" t="s">
        <v>95</v>
      </c>
      <c r="E3" s="5"/>
      <c r="F3" s="6" t="s">
        <v>10</v>
      </c>
      <c r="G3" s="7" t="s">
        <v>11</v>
      </c>
      <c r="H3" s="7" t="s">
        <v>12</v>
      </c>
      <c r="I3" s="7" t="s">
        <v>13</v>
      </c>
      <c r="J3" s="1"/>
      <c r="L3" s="5"/>
      <c r="M3" s="6" t="s">
        <v>10</v>
      </c>
      <c r="N3" s="7" t="s">
        <v>11</v>
      </c>
      <c r="O3" s="7" t="s">
        <v>12</v>
      </c>
      <c r="P3" s="7" t="s">
        <v>13</v>
      </c>
      <c r="S3" s="5"/>
      <c r="T3" s="6" t="s">
        <v>10</v>
      </c>
      <c r="U3" s="7" t="s">
        <v>11</v>
      </c>
      <c r="V3" s="7" t="s">
        <v>12</v>
      </c>
      <c r="W3" s="7" t="s">
        <v>13</v>
      </c>
      <c r="X3" s="2"/>
      <c r="Y3" t="s">
        <v>14</v>
      </c>
      <c r="Z3" s="9">
        <v>0</v>
      </c>
      <c r="AA3" s="10">
        <v>0</v>
      </c>
      <c r="AB3" s="11">
        <v>0</v>
      </c>
      <c r="AC3" s="11">
        <v>0</v>
      </c>
      <c r="AE3" t="s">
        <v>14</v>
      </c>
      <c r="AF3" s="9">
        <v>0</v>
      </c>
      <c r="AG3" s="10">
        <v>10</v>
      </c>
      <c r="AH3" s="11">
        <v>20</v>
      </c>
      <c r="AI3" s="11">
        <v>0</v>
      </c>
    </row>
    <row r="4" spans="1:35" ht="15">
      <c r="A4" s="8"/>
      <c r="B4" s="39">
        <v>92</v>
      </c>
      <c r="C4" s="90" t="s">
        <v>60</v>
      </c>
      <c r="E4" t="s">
        <v>14</v>
      </c>
      <c r="F4" s="9">
        <v>3</v>
      </c>
      <c r="G4" s="10">
        <v>4</v>
      </c>
      <c r="H4" s="11">
        <v>2</v>
      </c>
      <c r="I4" s="11"/>
      <c r="J4" s="72"/>
      <c r="K4" s="92"/>
      <c r="L4" t="s">
        <v>14</v>
      </c>
      <c r="M4" s="9">
        <v>20</v>
      </c>
      <c r="N4" s="10">
        <v>20</v>
      </c>
      <c r="O4" s="11">
        <v>0</v>
      </c>
      <c r="P4" s="11">
        <v>0</v>
      </c>
      <c r="S4" t="s">
        <v>14</v>
      </c>
      <c r="T4" s="9">
        <v>0</v>
      </c>
      <c r="U4" s="10">
        <v>10</v>
      </c>
      <c r="V4" s="11">
        <v>0</v>
      </c>
      <c r="W4" s="11">
        <v>0</v>
      </c>
      <c r="Y4" t="s">
        <v>15</v>
      </c>
      <c r="Z4" s="12">
        <v>0</v>
      </c>
      <c r="AA4" s="13">
        <v>0</v>
      </c>
      <c r="AB4" s="14">
        <v>0</v>
      </c>
      <c r="AC4" s="14">
        <v>0</v>
      </c>
      <c r="AE4" t="s">
        <v>15</v>
      </c>
      <c r="AF4" s="12">
        <v>0</v>
      </c>
      <c r="AG4" s="13">
        <v>0</v>
      </c>
      <c r="AH4" s="14">
        <v>20</v>
      </c>
      <c r="AI4" s="14">
        <v>0</v>
      </c>
    </row>
    <row r="5" spans="1:35" ht="15">
      <c r="A5" s="2"/>
      <c r="B5" s="41">
        <v>94</v>
      </c>
      <c r="C5" s="82" t="s">
        <v>62</v>
      </c>
      <c r="E5" t="s">
        <v>15</v>
      </c>
      <c r="F5" s="12">
        <v>4</v>
      </c>
      <c r="G5" s="13">
        <v>5</v>
      </c>
      <c r="H5" s="14">
        <v>5</v>
      </c>
      <c r="I5" s="14"/>
      <c r="J5" s="1"/>
      <c r="L5" t="s">
        <v>15</v>
      </c>
      <c r="M5" s="12">
        <v>20</v>
      </c>
      <c r="N5" s="13">
        <v>20</v>
      </c>
      <c r="O5" s="14">
        <v>10</v>
      </c>
      <c r="P5" s="14">
        <v>10</v>
      </c>
      <c r="S5" t="s">
        <v>15</v>
      </c>
      <c r="T5" s="12">
        <v>0</v>
      </c>
      <c r="U5" s="13">
        <v>10</v>
      </c>
      <c r="V5" s="14">
        <v>0</v>
      </c>
      <c r="W5" s="14">
        <v>0</v>
      </c>
      <c r="Y5" t="s">
        <v>16</v>
      </c>
      <c r="Z5" s="9">
        <v>0</v>
      </c>
      <c r="AA5" s="10">
        <v>0</v>
      </c>
      <c r="AB5" s="11">
        <v>0</v>
      </c>
      <c r="AC5" s="11">
        <v>0</v>
      </c>
      <c r="AE5" t="s">
        <v>16</v>
      </c>
      <c r="AF5" s="9">
        <v>0</v>
      </c>
      <c r="AG5" s="10">
        <v>0</v>
      </c>
      <c r="AH5" s="11">
        <v>20</v>
      </c>
      <c r="AI5" s="11">
        <v>0</v>
      </c>
    </row>
    <row r="6" spans="1:35" ht="15.75" thickBot="1">
      <c r="A6" s="2"/>
      <c r="B6" s="41">
        <v>93</v>
      </c>
      <c r="C6" s="82" t="s">
        <v>63</v>
      </c>
      <c r="E6" t="s">
        <v>16</v>
      </c>
      <c r="F6" s="9">
        <v>2</v>
      </c>
      <c r="G6" s="10">
        <v>4</v>
      </c>
      <c r="H6" s="11">
        <v>5</v>
      </c>
      <c r="I6" s="11"/>
      <c r="J6" s="1"/>
      <c r="L6" t="s">
        <v>16</v>
      </c>
      <c r="M6" s="9">
        <v>20</v>
      </c>
      <c r="N6" s="10">
        <v>20</v>
      </c>
      <c r="O6" s="11">
        <v>0</v>
      </c>
      <c r="P6" s="11">
        <v>20</v>
      </c>
      <c r="S6" t="s">
        <v>16</v>
      </c>
      <c r="T6" s="9">
        <v>0</v>
      </c>
      <c r="U6" s="10">
        <v>10</v>
      </c>
      <c r="V6" s="11">
        <v>0</v>
      </c>
      <c r="W6" s="11">
        <v>0</v>
      </c>
      <c r="Y6" s="3" t="s">
        <v>17</v>
      </c>
      <c r="Z6" s="16">
        <f>ROUND((Z3+Z4+Z5)/3,2)</f>
        <v>0</v>
      </c>
      <c r="AA6" s="16">
        <f>ROUND((AA3+AA4+AA5)/3,2)</f>
        <v>0</v>
      </c>
      <c r="AB6" s="16">
        <f>ROUND((AB3+AB4+AB5)/3,2)</f>
        <v>0</v>
      </c>
      <c r="AC6" s="16">
        <f>ROUND((AC3+AC4+AC5)/3,2)</f>
        <v>0</v>
      </c>
      <c r="AE6" s="3" t="s">
        <v>17</v>
      </c>
      <c r="AF6" s="16">
        <f>ROUND((AF3+AF4+AF5)/3,2)</f>
        <v>0</v>
      </c>
      <c r="AG6" s="16">
        <f>ROUND((AG3+AG4+AG5)/3,2)</f>
        <v>3.33</v>
      </c>
      <c r="AH6" s="16">
        <f>ROUND((AH3+AH4+AH5)/3,2)</f>
        <v>20</v>
      </c>
      <c r="AI6" s="16">
        <f>ROUND((AI3+AI4+AI5)/3,2)</f>
        <v>0</v>
      </c>
    </row>
    <row r="7" spans="1:35" ht="13.5" thickBot="1">
      <c r="A7" s="1"/>
      <c r="B7" s="43">
        <v>80</v>
      </c>
      <c r="C7" s="39" t="s">
        <v>76</v>
      </c>
      <c r="E7" s="3" t="s">
        <v>17</v>
      </c>
      <c r="F7" s="16">
        <f>ROUND((F4+F5+F6)/3,2)</f>
        <v>3</v>
      </c>
      <c r="G7" s="16">
        <f>ROUND((G4+G5+G6)/3,2)</f>
        <v>4.33</v>
      </c>
      <c r="H7" s="16">
        <f>ROUND((H4+H5+H6)/3,2)</f>
        <v>4</v>
      </c>
      <c r="I7" s="16">
        <f>ROUND((I4+I5+I6)/3,2)</f>
        <v>0</v>
      </c>
      <c r="J7" s="1"/>
      <c r="L7" s="3" t="s">
        <v>17</v>
      </c>
      <c r="M7" s="16">
        <f>ROUND((M4+M5+M6)/3,2)</f>
        <v>20</v>
      </c>
      <c r="N7" s="16">
        <f>ROUND((N4+N5+N6)/3,2)</f>
        <v>20</v>
      </c>
      <c r="O7" s="16">
        <f>ROUND((O4+O5+O6)/3,2)</f>
        <v>3.33</v>
      </c>
      <c r="P7" s="16">
        <f>ROUND((P4+P5+P6)/3,2)</f>
        <v>10</v>
      </c>
      <c r="S7" s="3" t="s">
        <v>17</v>
      </c>
      <c r="T7" s="16">
        <f>ROUND((T4+T5+T6)/3,2)</f>
        <v>0</v>
      </c>
      <c r="U7" s="16">
        <f>ROUND((U4+U5+U6)/3,2)</f>
        <v>10</v>
      </c>
      <c r="V7" s="16">
        <f>ROUND((V4+V5+V6)/3,2)</f>
        <v>0</v>
      </c>
      <c r="W7" s="16">
        <f>ROUND((W4+W5+W6)/3,2)</f>
        <v>0</v>
      </c>
      <c r="Y7" s="23" t="s">
        <v>18</v>
      </c>
      <c r="Z7" s="18">
        <v>0</v>
      </c>
      <c r="AA7" s="19"/>
      <c r="AB7" s="20"/>
      <c r="AC7" s="21"/>
      <c r="AE7" s="23" t="s">
        <v>18</v>
      </c>
      <c r="AF7" s="18">
        <v>23.33</v>
      </c>
      <c r="AG7" s="19"/>
      <c r="AH7" s="20"/>
      <c r="AI7" s="21"/>
    </row>
    <row r="8" spans="1:35" ht="13.5" thickBot="1">
      <c r="A8" s="22"/>
      <c r="B8" s="43">
        <v>73</v>
      </c>
      <c r="C8" s="42" t="s">
        <v>81</v>
      </c>
      <c r="E8" s="51" t="s">
        <v>20</v>
      </c>
      <c r="F8" s="18">
        <v>4.33</v>
      </c>
      <c r="G8" s="19"/>
      <c r="H8" s="20"/>
      <c r="I8" s="21"/>
      <c r="J8" s="1"/>
      <c r="L8" s="23" t="s">
        <v>18</v>
      </c>
      <c r="M8" s="18">
        <v>40</v>
      </c>
      <c r="N8" s="19"/>
      <c r="O8" s="20"/>
      <c r="P8" s="21"/>
      <c r="S8" s="23" t="s">
        <v>18</v>
      </c>
      <c r="T8" s="18">
        <v>10</v>
      </c>
      <c r="U8" s="19"/>
      <c r="V8" s="20"/>
      <c r="W8" s="21"/>
      <c r="Y8" s="3" t="s">
        <v>126</v>
      </c>
      <c r="Z8" s="24">
        <v>83</v>
      </c>
      <c r="AA8" s="3"/>
      <c r="AB8" s="3"/>
      <c r="AC8" s="3"/>
      <c r="AE8" s="3" t="s">
        <v>132</v>
      </c>
      <c r="AF8" s="24">
        <v>74</v>
      </c>
      <c r="AG8" s="3"/>
      <c r="AH8" s="3"/>
      <c r="AI8" s="3"/>
    </row>
    <row r="9" spans="1:35" ht="13.5" thickBot="1">
      <c r="A9" s="1"/>
      <c r="C9" s="44" t="s">
        <v>96</v>
      </c>
      <c r="E9" s="3" t="s">
        <v>121</v>
      </c>
      <c r="F9" s="24">
        <v>94</v>
      </c>
      <c r="G9" s="3"/>
      <c r="H9" s="3"/>
      <c r="I9" s="3"/>
      <c r="J9" s="1"/>
      <c r="L9" s="3" t="s">
        <v>103</v>
      </c>
      <c r="M9" s="24">
        <v>84</v>
      </c>
      <c r="N9" s="3"/>
      <c r="O9" s="3"/>
      <c r="P9" s="3"/>
      <c r="S9" s="3" t="s">
        <v>114</v>
      </c>
      <c r="T9" s="24">
        <v>79</v>
      </c>
      <c r="U9" s="3"/>
      <c r="V9" s="3"/>
      <c r="W9" s="3"/>
      <c r="Y9" s="5"/>
      <c r="Z9" s="6" t="s">
        <v>10</v>
      </c>
      <c r="AA9" s="7" t="s">
        <v>11</v>
      </c>
      <c r="AB9" s="7" t="s">
        <v>12</v>
      </c>
      <c r="AC9" s="7" t="s">
        <v>13</v>
      </c>
      <c r="AE9" s="5"/>
      <c r="AF9" s="6" t="s">
        <v>10</v>
      </c>
      <c r="AG9" s="7" t="s">
        <v>11</v>
      </c>
      <c r="AH9" s="7" t="s">
        <v>12</v>
      </c>
      <c r="AI9" s="7" t="s">
        <v>13</v>
      </c>
    </row>
    <row r="10" spans="1:35" ht="12.75">
      <c r="A10" s="1"/>
      <c r="B10" s="39">
        <v>90</v>
      </c>
      <c r="C10" s="39" t="s">
        <v>26</v>
      </c>
      <c r="E10" s="5"/>
      <c r="F10" s="6" t="s">
        <v>10</v>
      </c>
      <c r="G10" s="7" t="s">
        <v>11</v>
      </c>
      <c r="H10" s="7" t="s">
        <v>12</v>
      </c>
      <c r="I10" s="7" t="s">
        <v>13</v>
      </c>
      <c r="J10" s="1"/>
      <c r="L10" s="5"/>
      <c r="M10" s="6" t="s">
        <v>10</v>
      </c>
      <c r="N10" s="7" t="s">
        <v>11</v>
      </c>
      <c r="O10" s="7" t="s">
        <v>12</v>
      </c>
      <c r="P10" s="7" t="s">
        <v>13</v>
      </c>
      <c r="S10" s="5"/>
      <c r="T10" s="6" t="s">
        <v>10</v>
      </c>
      <c r="U10" s="7" t="s">
        <v>11</v>
      </c>
      <c r="V10" s="7" t="s">
        <v>12</v>
      </c>
      <c r="W10" s="7" t="s">
        <v>13</v>
      </c>
      <c r="Y10" t="s">
        <v>14</v>
      </c>
      <c r="Z10" s="9">
        <v>0</v>
      </c>
      <c r="AA10" s="10">
        <v>30</v>
      </c>
      <c r="AB10" s="11">
        <v>20</v>
      </c>
      <c r="AC10" s="11">
        <v>20</v>
      </c>
      <c r="AE10" t="s">
        <v>14</v>
      </c>
      <c r="AF10" s="9">
        <v>0</v>
      </c>
      <c r="AG10" s="10">
        <v>0</v>
      </c>
      <c r="AH10" s="11">
        <v>0</v>
      </c>
      <c r="AI10" s="11">
        <v>10</v>
      </c>
    </row>
    <row r="11" spans="1:35" ht="12.75">
      <c r="A11" s="1"/>
      <c r="B11" s="39">
        <v>70</v>
      </c>
      <c r="C11" s="39" t="s">
        <v>50</v>
      </c>
      <c r="E11" t="s">
        <v>14</v>
      </c>
      <c r="F11" s="9">
        <v>0</v>
      </c>
      <c r="G11" s="10">
        <v>3</v>
      </c>
      <c r="H11" s="11">
        <v>2</v>
      </c>
      <c r="I11" s="11"/>
      <c r="J11" s="1"/>
      <c r="L11" t="s">
        <v>14</v>
      </c>
      <c r="M11" s="9">
        <v>10</v>
      </c>
      <c r="N11" s="10">
        <v>0</v>
      </c>
      <c r="O11" s="11">
        <v>0</v>
      </c>
      <c r="P11" s="11">
        <v>10</v>
      </c>
      <c r="S11" t="s">
        <v>14</v>
      </c>
      <c r="T11" s="9">
        <v>10</v>
      </c>
      <c r="U11" s="10">
        <v>10</v>
      </c>
      <c r="V11" s="11">
        <v>10</v>
      </c>
      <c r="W11" s="11">
        <v>20</v>
      </c>
      <c r="Y11" t="s">
        <v>15</v>
      </c>
      <c r="Z11" s="12">
        <v>0</v>
      </c>
      <c r="AA11" s="13">
        <v>30</v>
      </c>
      <c r="AB11" s="14">
        <v>20</v>
      </c>
      <c r="AC11" s="14">
        <v>20</v>
      </c>
      <c r="AE11" t="s">
        <v>15</v>
      </c>
      <c r="AF11" s="12">
        <v>0</v>
      </c>
      <c r="AG11" s="13">
        <v>0</v>
      </c>
      <c r="AH11" s="14">
        <v>0</v>
      </c>
      <c r="AI11" s="14">
        <v>10</v>
      </c>
    </row>
    <row r="12" spans="1:35" ht="12.75">
      <c r="A12" s="1"/>
      <c r="B12" s="39">
        <v>87</v>
      </c>
      <c r="C12" s="42" t="s">
        <v>27</v>
      </c>
      <c r="E12" t="s">
        <v>15</v>
      </c>
      <c r="F12" s="12">
        <v>0</v>
      </c>
      <c r="G12" s="13">
        <v>4</v>
      </c>
      <c r="H12" s="14">
        <v>2</v>
      </c>
      <c r="I12" s="14"/>
      <c r="J12" s="1"/>
      <c r="L12" t="s">
        <v>15</v>
      </c>
      <c r="M12" s="12">
        <v>10</v>
      </c>
      <c r="N12" s="13">
        <v>0</v>
      </c>
      <c r="O12" s="14">
        <v>0</v>
      </c>
      <c r="P12" s="14">
        <v>10</v>
      </c>
      <c r="S12" t="s">
        <v>15</v>
      </c>
      <c r="T12" s="12">
        <v>10</v>
      </c>
      <c r="U12" s="13">
        <v>10</v>
      </c>
      <c r="V12" s="14">
        <v>10</v>
      </c>
      <c r="W12" s="14">
        <v>20</v>
      </c>
      <c r="Y12" t="s">
        <v>16</v>
      </c>
      <c r="Z12" s="9">
        <v>0</v>
      </c>
      <c r="AA12" s="10">
        <v>25</v>
      </c>
      <c r="AB12" s="11">
        <v>20</v>
      </c>
      <c r="AC12" s="11">
        <v>20</v>
      </c>
      <c r="AE12" t="s">
        <v>16</v>
      </c>
      <c r="AF12" s="9">
        <v>0</v>
      </c>
      <c r="AG12" s="10">
        <v>0</v>
      </c>
      <c r="AH12" s="11">
        <v>0</v>
      </c>
      <c r="AI12" s="11">
        <v>10</v>
      </c>
    </row>
    <row r="13" spans="1:35" ht="15.75" thickBot="1">
      <c r="A13" s="1"/>
      <c r="B13" s="39">
        <v>96</v>
      </c>
      <c r="C13" s="89" t="s">
        <v>39</v>
      </c>
      <c r="E13" t="s">
        <v>16</v>
      </c>
      <c r="F13" s="9">
        <v>0</v>
      </c>
      <c r="G13" s="10">
        <v>4</v>
      </c>
      <c r="H13" s="11">
        <v>1</v>
      </c>
      <c r="I13" s="11"/>
      <c r="J13" s="1"/>
      <c r="L13" t="s">
        <v>16</v>
      </c>
      <c r="M13" s="9">
        <v>10</v>
      </c>
      <c r="N13" s="10">
        <v>0</v>
      </c>
      <c r="O13" s="11">
        <v>0</v>
      </c>
      <c r="P13" s="11">
        <v>10</v>
      </c>
      <c r="S13" t="s">
        <v>16</v>
      </c>
      <c r="T13" s="9">
        <v>10</v>
      </c>
      <c r="U13" s="10">
        <v>10</v>
      </c>
      <c r="V13" s="11">
        <v>10</v>
      </c>
      <c r="W13" s="11">
        <v>20</v>
      </c>
      <c r="Y13" s="3" t="s">
        <v>17</v>
      </c>
      <c r="Z13" s="16">
        <f>ROUND((Z10+Z11+Z12)/3,2)</f>
        <v>0</v>
      </c>
      <c r="AA13" s="16">
        <f>ROUND((AA10+AA11+AA12)/3,2)</f>
        <v>28.33</v>
      </c>
      <c r="AB13" s="16">
        <f>ROUND((AB10+AB11+AB12)/3,2)</f>
        <v>20</v>
      </c>
      <c r="AC13" s="16">
        <f>ROUND((AC10+AC11+AC12)/3,2)</f>
        <v>20</v>
      </c>
      <c r="AE13" s="3" t="s">
        <v>17</v>
      </c>
      <c r="AF13" s="16">
        <f>ROUND((AF10+AF11+AF12)/3,2)</f>
        <v>0</v>
      </c>
      <c r="AG13" s="16">
        <f>ROUND((AG10+AG11+AG12)/3,2)</f>
        <v>0</v>
      </c>
      <c r="AH13" s="16">
        <f>ROUND((AH10+AH11+AH12)/3,2)</f>
        <v>0</v>
      </c>
      <c r="AI13" s="16">
        <f>ROUND((AI10+AI11+AI12)/3,2)</f>
        <v>10</v>
      </c>
    </row>
    <row r="14" spans="1:35" ht="13.5" thickBot="1">
      <c r="A14" s="1"/>
      <c r="B14" s="39">
        <v>97</v>
      </c>
      <c r="C14" s="42" t="s">
        <v>38</v>
      </c>
      <c r="E14" s="3" t="s">
        <v>17</v>
      </c>
      <c r="F14" s="16">
        <f>ROUND((F11+F12+F13)/3,2)</f>
        <v>0</v>
      </c>
      <c r="G14" s="16">
        <f>ROUND((G11+G12+G13)/3,2)</f>
        <v>3.67</v>
      </c>
      <c r="H14" s="16">
        <f>ROUND((H11+H12+H13)/3,2)</f>
        <v>1.67</v>
      </c>
      <c r="I14" s="16">
        <f>ROUND((I11+I12+I13)/3,2)</f>
        <v>0</v>
      </c>
      <c r="J14" s="1"/>
      <c r="L14" s="3" t="s">
        <v>17</v>
      </c>
      <c r="M14" s="16">
        <f>ROUND((M11+M12+M13)/3,2)</f>
        <v>10</v>
      </c>
      <c r="N14" s="16">
        <f>ROUND((N11+N12+N13)/3,2)</f>
        <v>0</v>
      </c>
      <c r="O14" s="16">
        <f>ROUND((O11+O12+O13)/3,2)</f>
        <v>0</v>
      </c>
      <c r="P14" s="16">
        <f>ROUND((P11+P12+P13)/3,2)</f>
        <v>10</v>
      </c>
      <c r="S14" s="3" t="s">
        <v>17</v>
      </c>
      <c r="T14" s="16">
        <f>ROUND((T11+T12+T13)/3,2)</f>
        <v>10</v>
      </c>
      <c r="U14" s="16">
        <f>ROUND((U11+U12+U13)/3,2)</f>
        <v>10</v>
      </c>
      <c r="V14" s="16">
        <f>ROUND((V11+V12+V13)/3,2)</f>
        <v>10</v>
      </c>
      <c r="W14" s="16">
        <f>ROUND((W11+W12+W13)/3,2)</f>
        <v>20</v>
      </c>
      <c r="Y14" s="23" t="s">
        <v>18</v>
      </c>
      <c r="Z14" s="93" t="s">
        <v>130</v>
      </c>
      <c r="AA14" s="19"/>
      <c r="AB14" s="20"/>
      <c r="AC14" s="21"/>
      <c r="AE14" s="23" t="s">
        <v>18</v>
      </c>
      <c r="AF14" s="18">
        <v>10</v>
      </c>
      <c r="AG14" s="19"/>
      <c r="AH14" s="20"/>
      <c r="AI14" s="21"/>
    </row>
    <row r="15" spans="1:35" ht="13.5" thickBot="1">
      <c r="A15" s="1"/>
      <c r="B15" s="39">
        <v>85</v>
      </c>
      <c r="C15" s="42" t="s">
        <v>71</v>
      </c>
      <c r="E15" s="51" t="s">
        <v>20</v>
      </c>
      <c r="F15" s="18">
        <v>3.67</v>
      </c>
      <c r="G15" s="19"/>
      <c r="H15" s="20"/>
      <c r="I15" s="21"/>
      <c r="J15" s="1"/>
      <c r="L15" s="23" t="s">
        <v>18</v>
      </c>
      <c r="M15" s="18">
        <v>20</v>
      </c>
      <c r="N15" s="19"/>
      <c r="O15" s="20"/>
      <c r="P15" s="21"/>
      <c r="S15" s="23" t="s">
        <v>18</v>
      </c>
      <c r="T15" s="18">
        <v>30</v>
      </c>
      <c r="U15" s="19"/>
      <c r="V15" s="20"/>
      <c r="W15" s="21"/>
      <c r="Y15" s="3" t="s">
        <v>127</v>
      </c>
      <c r="Z15" s="24">
        <v>78</v>
      </c>
      <c r="AA15" s="3"/>
      <c r="AB15" s="3"/>
      <c r="AC15" s="3"/>
      <c r="AE15" s="3" t="s">
        <v>133</v>
      </c>
      <c r="AF15" s="24">
        <v>72</v>
      </c>
      <c r="AG15" s="3"/>
      <c r="AH15" s="3"/>
      <c r="AI15" s="3"/>
    </row>
    <row r="16" spans="1:35" ht="13.5" thickBot="1">
      <c r="A16" s="1"/>
      <c r="B16" s="39">
        <v>84</v>
      </c>
      <c r="C16" s="42" t="s">
        <v>72</v>
      </c>
      <c r="E16" s="3" t="s">
        <v>122</v>
      </c>
      <c r="F16" s="24">
        <v>93</v>
      </c>
      <c r="G16" s="3"/>
      <c r="H16" s="3"/>
      <c r="I16" s="3"/>
      <c r="L16" s="3" t="s">
        <v>104</v>
      </c>
      <c r="M16" s="24">
        <v>87</v>
      </c>
      <c r="N16" s="3"/>
      <c r="O16" s="3"/>
      <c r="P16" s="3"/>
      <c r="S16" s="3" t="s">
        <v>115</v>
      </c>
      <c r="T16" s="24">
        <v>100</v>
      </c>
      <c r="U16" s="3"/>
      <c r="V16" s="3"/>
      <c r="W16" s="3"/>
      <c r="Y16" s="5"/>
      <c r="Z16" s="6" t="s">
        <v>10</v>
      </c>
      <c r="AA16" s="7" t="s">
        <v>11</v>
      </c>
      <c r="AB16" s="7" t="s">
        <v>12</v>
      </c>
      <c r="AC16" s="7" t="s">
        <v>13</v>
      </c>
      <c r="AE16" s="5"/>
      <c r="AF16" s="6" t="s">
        <v>10</v>
      </c>
      <c r="AG16" s="7" t="s">
        <v>11</v>
      </c>
      <c r="AH16" s="7" t="s">
        <v>12</v>
      </c>
      <c r="AI16" s="7" t="s">
        <v>13</v>
      </c>
    </row>
    <row r="17" spans="1:35" ht="12.75">
      <c r="A17" s="1"/>
      <c r="C17" s="44" t="s">
        <v>97</v>
      </c>
      <c r="E17" s="5"/>
      <c r="F17" s="6" t="s">
        <v>10</v>
      </c>
      <c r="G17" s="7" t="s">
        <v>11</v>
      </c>
      <c r="H17" s="7" t="s">
        <v>12</v>
      </c>
      <c r="I17" s="7" t="s">
        <v>13</v>
      </c>
      <c r="L17" s="5"/>
      <c r="M17" s="6" t="s">
        <v>10</v>
      </c>
      <c r="N17" s="7" t="s">
        <v>11</v>
      </c>
      <c r="O17" s="7" t="s">
        <v>12</v>
      </c>
      <c r="P17" s="7" t="s">
        <v>13</v>
      </c>
      <c r="S17" s="5"/>
      <c r="T17" s="6" t="s">
        <v>10</v>
      </c>
      <c r="U17" s="7" t="s">
        <v>11</v>
      </c>
      <c r="V17" s="7" t="s">
        <v>12</v>
      </c>
      <c r="W17" s="7" t="s">
        <v>13</v>
      </c>
      <c r="Y17" t="s">
        <v>14</v>
      </c>
      <c r="Z17" s="9">
        <v>0</v>
      </c>
      <c r="AA17" s="10">
        <v>0</v>
      </c>
      <c r="AB17" s="11">
        <v>0</v>
      </c>
      <c r="AC17" s="11">
        <v>0</v>
      </c>
      <c r="AE17" t="s">
        <v>14</v>
      </c>
      <c r="AF17" s="9">
        <v>0</v>
      </c>
      <c r="AG17" s="10">
        <v>0</v>
      </c>
      <c r="AH17" s="11">
        <v>0</v>
      </c>
      <c r="AI17" s="11">
        <v>0</v>
      </c>
    </row>
    <row r="18" spans="1:35" ht="12.75">
      <c r="A18" s="1"/>
      <c r="B18" s="39">
        <v>79</v>
      </c>
      <c r="C18" s="39" t="s">
        <v>51</v>
      </c>
      <c r="E18" t="s">
        <v>14</v>
      </c>
      <c r="F18" s="9">
        <v>4</v>
      </c>
      <c r="G18" s="10">
        <v>3</v>
      </c>
      <c r="H18" s="11">
        <v>38</v>
      </c>
      <c r="I18" s="11"/>
      <c r="L18" t="s">
        <v>14</v>
      </c>
      <c r="M18" s="9">
        <v>0</v>
      </c>
      <c r="N18" s="10">
        <v>0</v>
      </c>
      <c r="O18" s="11">
        <v>0</v>
      </c>
      <c r="P18" s="11">
        <v>0</v>
      </c>
      <c r="S18" t="s">
        <v>14</v>
      </c>
      <c r="T18" s="9">
        <v>25</v>
      </c>
      <c r="U18" s="10">
        <v>0</v>
      </c>
      <c r="V18" s="11">
        <v>0</v>
      </c>
      <c r="W18" s="11">
        <v>0</v>
      </c>
      <c r="Y18" t="s">
        <v>15</v>
      </c>
      <c r="Z18" s="12">
        <v>0</v>
      </c>
      <c r="AA18" s="13">
        <v>0</v>
      </c>
      <c r="AB18" s="14">
        <v>0</v>
      </c>
      <c r="AC18" s="14">
        <v>0</v>
      </c>
      <c r="AE18" t="s">
        <v>15</v>
      </c>
      <c r="AF18" s="12">
        <v>0</v>
      </c>
      <c r="AG18" s="13">
        <v>0</v>
      </c>
      <c r="AH18" s="14">
        <v>0</v>
      </c>
      <c r="AI18" s="14">
        <v>0</v>
      </c>
    </row>
    <row r="19" spans="1:35" ht="12.75">
      <c r="A19" s="1"/>
      <c r="B19" s="43">
        <v>100</v>
      </c>
      <c r="C19" s="39" t="s">
        <v>55</v>
      </c>
      <c r="E19" t="s">
        <v>15</v>
      </c>
      <c r="F19" s="12">
        <v>4</v>
      </c>
      <c r="G19" s="13">
        <v>4</v>
      </c>
      <c r="H19" s="14">
        <v>40</v>
      </c>
      <c r="I19" s="14"/>
      <c r="L19" t="s">
        <v>15</v>
      </c>
      <c r="M19" s="12">
        <v>0</v>
      </c>
      <c r="N19" s="13">
        <v>0</v>
      </c>
      <c r="O19" s="14">
        <v>0</v>
      </c>
      <c r="P19" s="14">
        <v>10</v>
      </c>
      <c r="S19" t="s">
        <v>15</v>
      </c>
      <c r="T19" s="12">
        <v>25</v>
      </c>
      <c r="U19" s="13">
        <v>0</v>
      </c>
      <c r="V19" s="14">
        <v>0</v>
      </c>
      <c r="W19" s="14">
        <v>5</v>
      </c>
      <c r="Y19" t="s">
        <v>16</v>
      </c>
      <c r="Z19" s="9">
        <v>0</v>
      </c>
      <c r="AA19" s="10">
        <v>0</v>
      </c>
      <c r="AB19" s="11">
        <v>0</v>
      </c>
      <c r="AC19" s="11">
        <v>0</v>
      </c>
      <c r="AE19" t="s">
        <v>16</v>
      </c>
      <c r="AF19" s="9">
        <v>0</v>
      </c>
      <c r="AG19" s="10">
        <v>0</v>
      </c>
      <c r="AH19" s="11">
        <v>0</v>
      </c>
      <c r="AI19" s="11">
        <v>0</v>
      </c>
    </row>
    <row r="20" spans="1:35" ht="13.5" thickBot="1">
      <c r="A20" s="1"/>
      <c r="B20" s="39">
        <v>99</v>
      </c>
      <c r="C20" s="39" t="s">
        <v>67</v>
      </c>
      <c r="E20" t="s">
        <v>16</v>
      </c>
      <c r="F20" s="9">
        <v>4</v>
      </c>
      <c r="G20" s="10">
        <v>3</v>
      </c>
      <c r="H20" s="11">
        <v>39</v>
      </c>
      <c r="I20" s="11"/>
      <c r="L20" t="s">
        <v>16</v>
      </c>
      <c r="M20" s="9">
        <v>0</v>
      </c>
      <c r="N20" s="10">
        <v>0</v>
      </c>
      <c r="O20" s="11">
        <v>0</v>
      </c>
      <c r="P20" s="11">
        <v>0</v>
      </c>
      <c r="S20" t="s">
        <v>16</v>
      </c>
      <c r="T20" s="9">
        <v>25</v>
      </c>
      <c r="U20" s="10">
        <v>0</v>
      </c>
      <c r="V20" s="11">
        <v>0</v>
      </c>
      <c r="W20" s="11">
        <v>0</v>
      </c>
      <c r="Y20" s="3" t="s">
        <v>17</v>
      </c>
      <c r="Z20" s="16">
        <f>ROUND((Z17+Z18+Z19)/3,2)</f>
        <v>0</v>
      </c>
      <c r="AA20" s="16">
        <f>ROUND((AA17+AA18+AA19)/3,2)</f>
        <v>0</v>
      </c>
      <c r="AB20" s="16">
        <f>ROUND((AB17+AB18+AB19)/3,2)</f>
        <v>0</v>
      </c>
      <c r="AC20" s="16">
        <f>ROUND((AC17+AC18+AC19)/3,2)</f>
        <v>0</v>
      </c>
      <c r="AE20" s="3" t="s">
        <v>17</v>
      </c>
      <c r="AF20" s="16">
        <f>ROUND((AF17+AF18+AF19)/3,2)</f>
        <v>0</v>
      </c>
      <c r="AG20" s="16">
        <f>ROUND((AG17+AG18+AG19)/3,2)</f>
        <v>0</v>
      </c>
      <c r="AH20" s="16">
        <f>ROUND((AH17+AH18+AH19)/3,2)</f>
        <v>0</v>
      </c>
      <c r="AI20" s="16">
        <f>ROUND((AI17+AI18+AI19)/3,2)</f>
        <v>0</v>
      </c>
    </row>
    <row r="21" spans="1:35" ht="13.5" thickBot="1">
      <c r="A21" s="1"/>
      <c r="B21" s="39">
        <v>98</v>
      </c>
      <c r="C21" s="39" t="s">
        <v>68</v>
      </c>
      <c r="E21" s="3" t="s">
        <v>17</v>
      </c>
      <c r="F21" s="16">
        <f>ROUND((F18+F19+F20)/3,2)</f>
        <v>4</v>
      </c>
      <c r="G21" s="16">
        <f>ROUND((G18+G19+G20)/3,2)</f>
        <v>3.33</v>
      </c>
      <c r="H21" s="16">
        <f>ROUND((H18+H19+H20)/3,2)</f>
        <v>39</v>
      </c>
      <c r="I21" s="16">
        <f>ROUND((I18+I19+I20)/3,2)</f>
        <v>0</v>
      </c>
      <c r="L21" s="3" t="s">
        <v>17</v>
      </c>
      <c r="M21" s="16">
        <f>ROUND((M18+M19+M20)/3,2)</f>
        <v>0</v>
      </c>
      <c r="N21" s="16">
        <f>ROUND((N18+N19+N20)/3,2)</f>
        <v>0</v>
      </c>
      <c r="O21" s="16">
        <f>ROUND((O18+O19+O20)/3,2)</f>
        <v>0</v>
      </c>
      <c r="P21" s="16">
        <f>ROUND((P18+P19+P20)/3,2)</f>
        <v>3.33</v>
      </c>
      <c r="S21" s="3" t="s">
        <v>17</v>
      </c>
      <c r="T21" s="16">
        <f>ROUND((T18+T19+T20)/3,2)</f>
        <v>25</v>
      </c>
      <c r="U21" s="16">
        <f>ROUND((U18+U19+U20)/3,2)</f>
        <v>0</v>
      </c>
      <c r="V21" s="16">
        <f>ROUND((V18+V19+V20)/3,2)</f>
        <v>0</v>
      </c>
      <c r="W21" s="16">
        <f>ROUND((W18+W19+W20)/3,2)</f>
        <v>1.67</v>
      </c>
      <c r="Y21" s="23" t="s">
        <v>18</v>
      </c>
      <c r="Z21" s="18">
        <v>0</v>
      </c>
      <c r="AA21" s="19"/>
      <c r="AB21" s="20"/>
      <c r="AC21" s="21"/>
      <c r="AE21" s="23" t="s">
        <v>18</v>
      </c>
      <c r="AF21" s="18">
        <v>0</v>
      </c>
      <c r="AG21" s="19"/>
      <c r="AH21" s="20"/>
      <c r="AI21" s="21"/>
    </row>
    <row r="22" spans="1:32" ht="13.5" thickBot="1">
      <c r="A22" s="1"/>
      <c r="B22" s="43">
        <v>89</v>
      </c>
      <c r="C22" s="39" t="s">
        <v>69</v>
      </c>
      <c r="E22" s="51" t="s">
        <v>20</v>
      </c>
      <c r="F22" s="18">
        <v>39</v>
      </c>
      <c r="G22" s="19"/>
      <c r="H22" s="20"/>
      <c r="I22" s="21"/>
      <c r="L22" s="23" t="s">
        <v>18</v>
      </c>
      <c r="M22" s="16">
        <v>3.33</v>
      </c>
      <c r="N22" s="19"/>
      <c r="O22" s="20"/>
      <c r="P22" s="21"/>
      <c r="S22" s="23" t="s">
        <v>18</v>
      </c>
      <c r="T22" s="18">
        <v>26.67</v>
      </c>
      <c r="U22" s="19"/>
      <c r="V22" s="20"/>
      <c r="W22" s="21"/>
      <c r="Y22" s="3" t="s">
        <v>128</v>
      </c>
      <c r="Z22" s="24">
        <v>17</v>
      </c>
      <c r="AA22" s="3"/>
      <c r="AB22" s="3"/>
      <c r="AC22" s="3"/>
      <c r="AE22" s="148" t="s">
        <v>134</v>
      </c>
      <c r="AF22">
        <v>71</v>
      </c>
    </row>
    <row r="23" spans="1:35" ht="13.5" thickBot="1">
      <c r="A23" s="1"/>
      <c r="B23" s="43">
        <v>76</v>
      </c>
      <c r="C23" s="42" t="s">
        <v>80</v>
      </c>
      <c r="E23" s="3" t="s">
        <v>123</v>
      </c>
      <c r="F23" s="24">
        <v>80</v>
      </c>
      <c r="G23" s="3"/>
      <c r="H23" s="3"/>
      <c r="I23" s="3"/>
      <c r="L23" s="3" t="s">
        <v>102</v>
      </c>
      <c r="M23" s="24">
        <v>70</v>
      </c>
      <c r="N23" s="3"/>
      <c r="O23" s="3"/>
      <c r="P23" s="3"/>
      <c r="S23" s="3" t="s">
        <v>116</v>
      </c>
      <c r="T23" s="24">
        <v>99</v>
      </c>
      <c r="U23" s="3"/>
      <c r="V23" s="3"/>
      <c r="W23" s="3"/>
      <c r="Y23" s="5"/>
      <c r="Z23" s="6" t="s">
        <v>10</v>
      </c>
      <c r="AA23" s="7" t="s">
        <v>11</v>
      </c>
      <c r="AB23" s="7" t="s">
        <v>12</v>
      </c>
      <c r="AC23" s="7" t="s">
        <v>13</v>
      </c>
      <c r="AE23" s="5"/>
      <c r="AF23" s="6" t="s">
        <v>10</v>
      </c>
      <c r="AG23" s="7" t="s">
        <v>11</v>
      </c>
      <c r="AH23" s="7" t="s">
        <v>12</v>
      </c>
      <c r="AI23" s="7" t="s">
        <v>13</v>
      </c>
    </row>
    <row r="24" spans="1:35" ht="15.75">
      <c r="A24" s="1"/>
      <c r="B24" s="73"/>
      <c r="C24" s="44" t="s">
        <v>98</v>
      </c>
      <c r="E24" s="5"/>
      <c r="F24" s="6" t="s">
        <v>10</v>
      </c>
      <c r="G24" s="7" t="s">
        <v>11</v>
      </c>
      <c r="H24" s="7" t="s">
        <v>12</v>
      </c>
      <c r="I24" s="7" t="s">
        <v>13</v>
      </c>
      <c r="L24" s="5"/>
      <c r="M24" s="6" t="s">
        <v>10</v>
      </c>
      <c r="N24" s="7" t="s">
        <v>11</v>
      </c>
      <c r="O24" s="7" t="s">
        <v>12</v>
      </c>
      <c r="P24" s="7" t="s">
        <v>13</v>
      </c>
      <c r="S24" s="5"/>
      <c r="T24" s="6" t="s">
        <v>10</v>
      </c>
      <c r="U24" s="7" t="s">
        <v>11</v>
      </c>
      <c r="V24" s="7" t="s">
        <v>12</v>
      </c>
      <c r="W24" s="7" t="s">
        <v>13</v>
      </c>
      <c r="Y24" t="s">
        <v>14</v>
      </c>
      <c r="Z24" s="9">
        <v>10</v>
      </c>
      <c r="AA24" s="10">
        <v>0</v>
      </c>
      <c r="AB24" s="11">
        <v>10</v>
      </c>
      <c r="AC24" s="11">
        <v>20</v>
      </c>
      <c r="AE24" t="s">
        <v>14</v>
      </c>
      <c r="AF24" s="9">
        <v>20</v>
      </c>
      <c r="AG24" s="10">
        <v>0</v>
      </c>
      <c r="AH24" s="11">
        <v>10</v>
      </c>
      <c r="AI24" s="11">
        <v>0</v>
      </c>
    </row>
    <row r="25" spans="1:35" ht="12.75">
      <c r="A25" s="1"/>
      <c r="B25" s="157">
        <v>88</v>
      </c>
      <c r="C25" s="39" t="s">
        <v>70</v>
      </c>
      <c r="E25" t="s">
        <v>14</v>
      </c>
      <c r="F25" s="9">
        <v>5</v>
      </c>
      <c r="G25" s="10">
        <v>4</v>
      </c>
      <c r="H25" s="11">
        <v>10</v>
      </c>
      <c r="I25" s="11"/>
      <c r="L25" t="s">
        <v>14</v>
      </c>
      <c r="M25" s="9">
        <v>10</v>
      </c>
      <c r="N25" s="10">
        <v>10</v>
      </c>
      <c r="O25" s="11">
        <v>30</v>
      </c>
      <c r="P25" s="11">
        <v>0</v>
      </c>
      <c r="S25" t="s">
        <v>14</v>
      </c>
      <c r="T25" s="9">
        <v>0</v>
      </c>
      <c r="U25" s="10">
        <v>0</v>
      </c>
      <c r="V25" s="11">
        <v>0</v>
      </c>
      <c r="W25" s="11">
        <v>10</v>
      </c>
      <c r="Y25" t="s">
        <v>15</v>
      </c>
      <c r="Z25" s="12">
        <v>10</v>
      </c>
      <c r="AA25" s="13">
        <v>0</v>
      </c>
      <c r="AB25" s="14">
        <v>10</v>
      </c>
      <c r="AC25" s="14">
        <v>20</v>
      </c>
      <c r="AE25" t="s">
        <v>15</v>
      </c>
      <c r="AF25" s="12">
        <v>10</v>
      </c>
      <c r="AG25" s="13">
        <v>0</v>
      </c>
      <c r="AH25" s="14">
        <v>10</v>
      </c>
      <c r="AI25" s="14">
        <v>0</v>
      </c>
    </row>
    <row r="26" spans="1:35" ht="12.75">
      <c r="A26" s="1"/>
      <c r="B26" s="157">
        <v>83</v>
      </c>
      <c r="C26" s="42" t="s">
        <v>73</v>
      </c>
      <c r="E26" t="s">
        <v>15</v>
      </c>
      <c r="F26" s="12">
        <v>8</v>
      </c>
      <c r="G26" s="13">
        <v>4</v>
      </c>
      <c r="H26" s="14">
        <v>11</v>
      </c>
      <c r="I26" s="14"/>
      <c r="L26" t="s">
        <v>15</v>
      </c>
      <c r="M26" s="12">
        <v>10</v>
      </c>
      <c r="N26" s="13">
        <v>10</v>
      </c>
      <c r="O26" s="14">
        <v>30</v>
      </c>
      <c r="P26" s="14">
        <v>0</v>
      </c>
      <c r="S26" t="s">
        <v>15</v>
      </c>
      <c r="T26" s="12">
        <v>5</v>
      </c>
      <c r="U26" s="13">
        <v>0</v>
      </c>
      <c r="V26" s="14">
        <v>0</v>
      </c>
      <c r="W26" s="14">
        <v>10</v>
      </c>
      <c r="Y26" t="s">
        <v>16</v>
      </c>
      <c r="Z26" s="9">
        <v>10</v>
      </c>
      <c r="AA26" s="10">
        <v>0</v>
      </c>
      <c r="AB26" s="11">
        <v>10</v>
      </c>
      <c r="AC26" s="11">
        <v>20</v>
      </c>
      <c r="AE26" t="s">
        <v>16</v>
      </c>
      <c r="AF26" s="9">
        <v>10</v>
      </c>
      <c r="AG26" s="10">
        <v>0</v>
      </c>
      <c r="AH26" s="11">
        <v>10</v>
      </c>
      <c r="AI26" s="11">
        <v>0</v>
      </c>
    </row>
    <row r="27" spans="1:35" ht="13.5" thickBot="1">
      <c r="A27" s="1"/>
      <c r="B27" s="157">
        <v>78</v>
      </c>
      <c r="C27" s="39" t="s">
        <v>53</v>
      </c>
      <c r="E27" t="s">
        <v>16</v>
      </c>
      <c r="F27" s="9">
        <v>10</v>
      </c>
      <c r="G27" s="10">
        <v>4</v>
      </c>
      <c r="H27" s="11">
        <v>10</v>
      </c>
      <c r="I27" s="11"/>
      <c r="L27" t="s">
        <v>16</v>
      </c>
      <c r="M27" s="9">
        <v>10</v>
      </c>
      <c r="N27" s="10">
        <v>10</v>
      </c>
      <c r="O27" s="11">
        <v>30</v>
      </c>
      <c r="P27" s="11">
        <v>0</v>
      </c>
      <c r="S27" t="s">
        <v>16</v>
      </c>
      <c r="T27" s="9">
        <v>0</v>
      </c>
      <c r="U27" s="10">
        <v>0</v>
      </c>
      <c r="V27" s="11">
        <v>0</v>
      </c>
      <c r="W27" s="11">
        <v>10</v>
      </c>
      <c r="Y27" s="3" t="s">
        <v>17</v>
      </c>
      <c r="Z27" s="16">
        <f>ROUND((Z24+Z25+Z26)/3,2)</f>
        <v>10</v>
      </c>
      <c r="AA27" s="16">
        <f>ROUND((AA24+AA25+AA26)/3,2)</f>
        <v>0</v>
      </c>
      <c r="AB27" s="16">
        <f>ROUND((AB24+AB25+AB26)/3,2)</f>
        <v>10</v>
      </c>
      <c r="AC27" s="16">
        <f>ROUND((AC24+AC25+AC26)/3,2)</f>
        <v>20</v>
      </c>
      <c r="AE27" s="3" t="s">
        <v>17</v>
      </c>
      <c r="AF27" s="16">
        <f>ROUND((AF24+AF25+AF26)/3,2)</f>
        <v>13.33</v>
      </c>
      <c r="AG27" s="16">
        <f>ROUND((AG24+AG25+AG26)/3,2)</f>
        <v>0</v>
      </c>
      <c r="AH27" s="16">
        <f>ROUND((AH24+AH25+AH26)/3,2)</f>
        <v>10</v>
      </c>
      <c r="AI27" s="16">
        <f>ROUND((AI24+AI25+AI26)/3,2)</f>
        <v>0</v>
      </c>
    </row>
    <row r="28" spans="1:35" ht="13.5" thickBot="1">
      <c r="A28" s="1"/>
      <c r="B28" s="157">
        <v>77</v>
      </c>
      <c r="C28" s="39" t="s">
        <v>78</v>
      </c>
      <c r="E28" s="3" t="s">
        <v>17</v>
      </c>
      <c r="F28" s="16">
        <f>ROUND((F25+F26+F27)/3,2)</f>
        <v>7.67</v>
      </c>
      <c r="G28" s="16">
        <f>ROUND((G25+G26+G27)/3,2)</f>
        <v>4</v>
      </c>
      <c r="H28" s="16">
        <f>ROUND((H25+H26+H27)/3,2)</f>
        <v>10.33</v>
      </c>
      <c r="I28" s="16">
        <f>ROUND((I25+I26+I27)/3,2)</f>
        <v>0</v>
      </c>
      <c r="L28" s="3" t="s">
        <v>17</v>
      </c>
      <c r="M28" s="16">
        <f>ROUND((M25+M26+M27)/3,2)</f>
        <v>10</v>
      </c>
      <c r="N28" s="16">
        <f>ROUND((N25+N26+N27)/3,2)</f>
        <v>10</v>
      </c>
      <c r="O28" s="16">
        <f>ROUND((O25+O26+O27)/3,2)</f>
        <v>30</v>
      </c>
      <c r="P28" s="16">
        <f>ROUND((P25+P26+P27)/3,2)</f>
        <v>0</v>
      </c>
      <c r="S28" s="3" t="s">
        <v>17</v>
      </c>
      <c r="T28" s="16">
        <f>ROUND((T25+T26+T27)/3,2)</f>
        <v>1.67</v>
      </c>
      <c r="U28" s="16">
        <f>ROUND((U25+U26+U27)/3,2)</f>
        <v>0</v>
      </c>
      <c r="V28" s="16">
        <f>ROUND((V25+V26+V27)/3,2)</f>
        <v>0</v>
      </c>
      <c r="W28" s="16">
        <f>ROUND((W25+W26+W27)/3,2)</f>
        <v>10</v>
      </c>
      <c r="Y28" s="23" t="s">
        <v>18</v>
      </c>
      <c r="Z28" s="18">
        <v>30</v>
      </c>
      <c r="AA28" s="19"/>
      <c r="AB28" s="20"/>
      <c r="AC28" s="21"/>
      <c r="AE28" s="23" t="s">
        <v>18</v>
      </c>
      <c r="AF28" s="93" t="s">
        <v>136</v>
      </c>
      <c r="AG28" s="19"/>
      <c r="AH28" s="20"/>
      <c r="AI28" s="21"/>
    </row>
    <row r="29" spans="1:35" ht="13.5" thickBot="1">
      <c r="A29" s="1"/>
      <c r="B29" s="157">
        <v>86</v>
      </c>
      <c r="C29" s="39" t="s">
        <v>5</v>
      </c>
      <c r="E29" s="51" t="s">
        <v>20</v>
      </c>
      <c r="F29" s="18">
        <v>10.33</v>
      </c>
      <c r="G29" s="19"/>
      <c r="H29" s="20"/>
      <c r="I29" s="21"/>
      <c r="L29" s="23" t="s">
        <v>18</v>
      </c>
      <c r="M29" s="18">
        <v>40</v>
      </c>
      <c r="N29" s="19"/>
      <c r="O29" s="20"/>
      <c r="P29" s="21"/>
      <c r="S29" s="23" t="s">
        <v>18</v>
      </c>
      <c r="T29" s="18">
        <v>11.67</v>
      </c>
      <c r="U29" s="19"/>
      <c r="V29" s="20"/>
      <c r="W29" s="21"/>
      <c r="Y29" s="3" t="s">
        <v>109</v>
      </c>
      <c r="Z29" s="24">
        <v>86</v>
      </c>
      <c r="AA29" s="3"/>
      <c r="AB29" s="3"/>
      <c r="AC29" s="3"/>
      <c r="AE29" s="3" t="s">
        <v>135</v>
      </c>
      <c r="AF29" s="24">
        <v>69</v>
      </c>
      <c r="AG29" s="3"/>
      <c r="AH29" s="3"/>
      <c r="AI29" s="3"/>
    </row>
    <row r="30" spans="1:35" ht="13.5" thickBot="1">
      <c r="A30" s="1"/>
      <c r="E30" s="3" t="s">
        <v>124</v>
      </c>
      <c r="F30" s="24">
        <v>73</v>
      </c>
      <c r="G30" s="3"/>
      <c r="H30" s="3"/>
      <c r="I30" s="3"/>
      <c r="L30" s="3" t="s">
        <v>105</v>
      </c>
      <c r="M30" s="24">
        <v>96</v>
      </c>
      <c r="N30" s="3"/>
      <c r="O30" s="3"/>
      <c r="P30" s="3"/>
      <c r="S30" s="3" t="s">
        <v>117</v>
      </c>
      <c r="T30" s="24">
        <v>98</v>
      </c>
      <c r="U30" s="3"/>
      <c r="V30" s="3"/>
      <c r="W30" s="3"/>
      <c r="Y30" s="5"/>
      <c r="Z30" s="6" t="s">
        <v>10</v>
      </c>
      <c r="AA30" s="7" t="s">
        <v>11</v>
      </c>
      <c r="AB30" s="7" t="s">
        <v>12</v>
      </c>
      <c r="AC30" s="7" t="s">
        <v>13</v>
      </c>
      <c r="AE30" s="5"/>
      <c r="AF30" s="6" t="s">
        <v>10</v>
      </c>
      <c r="AG30" s="7" t="s">
        <v>11</v>
      </c>
      <c r="AH30" s="7" t="s">
        <v>12</v>
      </c>
      <c r="AI30" s="7" t="s">
        <v>13</v>
      </c>
    </row>
    <row r="31" spans="1:35" ht="12.75">
      <c r="A31" s="1"/>
      <c r="C31" s="44" t="s">
        <v>99</v>
      </c>
      <c r="E31" s="5"/>
      <c r="F31" s="6" t="s">
        <v>10</v>
      </c>
      <c r="G31" s="7" t="s">
        <v>11</v>
      </c>
      <c r="H31" s="7" t="s">
        <v>12</v>
      </c>
      <c r="I31" s="7" t="s">
        <v>13</v>
      </c>
      <c r="L31" s="5"/>
      <c r="M31" s="6" t="s">
        <v>10</v>
      </c>
      <c r="N31" s="7" t="s">
        <v>11</v>
      </c>
      <c r="O31" s="7" t="s">
        <v>12</v>
      </c>
      <c r="P31" s="7" t="s">
        <v>13</v>
      </c>
      <c r="S31" s="5"/>
      <c r="T31" s="6" t="s">
        <v>10</v>
      </c>
      <c r="U31" s="7" t="s">
        <v>11</v>
      </c>
      <c r="V31" s="7" t="s">
        <v>12</v>
      </c>
      <c r="W31" s="7" t="s">
        <v>13</v>
      </c>
      <c r="Y31" t="s">
        <v>14</v>
      </c>
      <c r="Z31" s="9">
        <v>10</v>
      </c>
      <c r="AA31" s="10">
        <v>50</v>
      </c>
      <c r="AB31" s="11">
        <v>10</v>
      </c>
      <c r="AC31" s="11">
        <v>20</v>
      </c>
      <c r="AE31" t="s">
        <v>14</v>
      </c>
      <c r="AF31" s="9">
        <v>10</v>
      </c>
      <c r="AG31" s="10">
        <v>15</v>
      </c>
      <c r="AH31" s="11">
        <v>25</v>
      </c>
      <c r="AI31" s="11">
        <v>0</v>
      </c>
    </row>
    <row r="32" spans="1:35" ht="12.75">
      <c r="A32" s="1"/>
      <c r="B32" s="43">
        <v>75</v>
      </c>
      <c r="C32" s="43" t="s">
        <v>57</v>
      </c>
      <c r="E32" t="s">
        <v>14</v>
      </c>
      <c r="F32" s="9">
        <v>5</v>
      </c>
      <c r="G32" s="10">
        <v>3</v>
      </c>
      <c r="H32" s="11"/>
      <c r="I32" s="11"/>
      <c r="L32" t="s">
        <v>14</v>
      </c>
      <c r="M32" s="9">
        <v>0</v>
      </c>
      <c r="N32" s="10">
        <v>10</v>
      </c>
      <c r="O32" s="11">
        <v>10</v>
      </c>
      <c r="P32" s="11">
        <v>0</v>
      </c>
      <c r="S32" t="s">
        <v>14</v>
      </c>
      <c r="T32" s="9">
        <v>0</v>
      </c>
      <c r="U32" s="10">
        <v>0</v>
      </c>
      <c r="V32" s="11">
        <v>10</v>
      </c>
      <c r="W32" s="11">
        <v>10</v>
      </c>
      <c r="Y32" t="s">
        <v>15</v>
      </c>
      <c r="Z32" s="12">
        <v>10</v>
      </c>
      <c r="AA32" s="13">
        <v>50</v>
      </c>
      <c r="AB32" s="14">
        <v>20</v>
      </c>
      <c r="AC32" s="14">
        <v>0</v>
      </c>
      <c r="AE32" t="s">
        <v>15</v>
      </c>
      <c r="AF32" s="12">
        <v>10</v>
      </c>
      <c r="AG32" s="13">
        <v>15</v>
      </c>
      <c r="AH32" s="14">
        <v>10</v>
      </c>
      <c r="AI32" s="14">
        <v>0</v>
      </c>
    </row>
    <row r="33" spans="1:35" ht="12.75">
      <c r="A33" s="1"/>
      <c r="B33" s="43">
        <v>74</v>
      </c>
      <c r="C33" s="43" t="s">
        <v>58</v>
      </c>
      <c r="E33" t="s">
        <v>15</v>
      </c>
      <c r="F33" s="12">
        <v>6</v>
      </c>
      <c r="G33" s="13">
        <v>6</v>
      </c>
      <c r="H33" s="14">
        <v>0</v>
      </c>
      <c r="I33" s="14"/>
      <c r="L33" t="s">
        <v>15</v>
      </c>
      <c r="M33" s="12">
        <v>0</v>
      </c>
      <c r="N33" s="13">
        <v>10</v>
      </c>
      <c r="O33" s="14">
        <v>10</v>
      </c>
      <c r="P33" s="14">
        <v>0</v>
      </c>
      <c r="S33" t="s">
        <v>15</v>
      </c>
      <c r="T33" s="12">
        <v>0</v>
      </c>
      <c r="U33" s="13">
        <v>0</v>
      </c>
      <c r="V33" s="14">
        <v>10</v>
      </c>
      <c r="W33" s="14">
        <v>10</v>
      </c>
      <c r="Y33" t="s">
        <v>16</v>
      </c>
      <c r="Z33" s="9">
        <v>10</v>
      </c>
      <c r="AA33" s="10">
        <v>10</v>
      </c>
      <c r="AB33" s="11">
        <v>20</v>
      </c>
      <c r="AC33" s="11">
        <v>10</v>
      </c>
      <c r="AE33" t="s">
        <v>16</v>
      </c>
      <c r="AF33" s="9">
        <v>10</v>
      </c>
      <c r="AG33" s="10">
        <v>15</v>
      </c>
      <c r="AH33" s="11">
        <v>25</v>
      </c>
      <c r="AI33" s="11">
        <v>0</v>
      </c>
    </row>
    <row r="34" spans="1:35" ht="16.5" thickBot="1">
      <c r="A34" s="73"/>
      <c r="B34" s="43">
        <v>72</v>
      </c>
      <c r="C34" s="43" t="s">
        <v>82</v>
      </c>
      <c r="E34" t="s">
        <v>16</v>
      </c>
      <c r="F34" s="9">
        <v>6</v>
      </c>
      <c r="G34" s="10">
        <v>6</v>
      </c>
      <c r="H34" s="11">
        <v>0</v>
      </c>
      <c r="I34" s="11"/>
      <c r="L34" t="s">
        <v>16</v>
      </c>
      <c r="M34" s="9">
        <v>0</v>
      </c>
      <c r="N34" s="10">
        <v>10</v>
      </c>
      <c r="O34" s="11">
        <v>10</v>
      </c>
      <c r="P34" s="11">
        <v>0</v>
      </c>
      <c r="S34" t="s">
        <v>16</v>
      </c>
      <c r="T34" s="9">
        <v>0</v>
      </c>
      <c r="U34" s="10">
        <v>0</v>
      </c>
      <c r="V34" s="11">
        <v>20</v>
      </c>
      <c r="W34" s="11">
        <v>10</v>
      </c>
      <c r="Y34" s="3" t="s">
        <v>17</v>
      </c>
      <c r="Z34" s="16">
        <f>ROUND((Z31+Z32+Z33)/3,2)</f>
        <v>10</v>
      </c>
      <c r="AA34" s="16">
        <f>ROUND((AA31+AA32+AA33)/3,2)</f>
        <v>36.67</v>
      </c>
      <c r="AB34" s="16">
        <f>ROUND((AB31+AB32+AB33)/3,2)</f>
        <v>16.67</v>
      </c>
      <c r="AC34" s="16">
        <f>ROUND((AC31+AC32+AC33)/3,2)</f>
        <v>10</v>
      </c>
      <c r="AE34" s="3" t="s">
        <v>17</v>
      </c>
      <c r="AF34" s="16">
        <f>ROUND((AF31+AF32+AF33)/3,2)</f>
        <v>10</v>
      </c>
      <c r="AG34" s="16">
        <f>ROUND((AG31+AG32+AG33)/3,2)</f>
        <v>15</v>
      </c>
      <c r="AH34" s="16">
        <f>ROUND((AH31+AH32+AH33)/3,2)</f>
        <v>20</v>
      </c>
      <c r="AI34" s="16">
        <f>ROUND((AI31+AI32+AI33)/3,2)</f>
        <v>0</v>
      </c>
    </row>
    <row r="35" spans="1:35" ht="16.5" thickBot="1">
      <c r="A35" s="73"/>
      <c r="B35" s="43">
        <v>71</v>
      </c>
      <c r="C35" s="43" t="s">
        <v>84</v>
      </c>
      <c r="E35" s="3" t="s">
        <v>17</v>
      </c>
      <c r="F35" s="16">
        <f>ROUND((F32+F33+F34)/3,2)</f>
        <v>5.67</v>
      </c>
      <c r="G35" s="16">
        <f>ROUND((G32+G33+G34)/3,2)</f>
        <v>5</v>
      </c>
      <c r="H35" s="16">
        <f>ROUND((H32+H33+H34)/3,2)</f>
        <v>0</v>
      </c>
      <c r="I35" s="16">
        <f>ROUND((I32+I33+I34)/3,2)</f>
        <v>0</v>
      </c>
      <c r="L35" s="3" t="s">
        <v>17</v>
      </c>
      <c r="M35" s="16">
        <f>ROUND((M32+M33+M34)/3,2)</f>
        <v>0</v>
      </c>
      <c r="N35" s="16">
        <f>ROUND((N32+N33+N34)/3,2)</f>
        <v>10</v>
      </c>
      <c r="O35" s="16">
        <f>ROUND((O32+O33+O34)/3,2)</f>
        <v>10</v>
      </c>
      <c r="P35" s="16">
        <f>ROUND((P32+P33+P34)/3,2)</f>
        <v>0</v>
      </c>
      <c r="S35" s="3" t="s">
        <v>17</v>
      </c>
      <c r="T35" s="16">
        <f>ROUND((T32+T33+T34)/3,2)</f>
        <v>0</v>
      </c>
      <c r="U35" s="16">
        <f>ROUND((U32+U33+U34)/3,2)</f>
        <v>0</v>
      </c>
      <c r="V35" s="16">
        <f>ROUND((V32+V33+V34)/3,2)</f>
        <v>13.33</v>
      </c>
      <c r="W35" s="16">
        <f>ROUND((W32+W33+W34)/3,2)</f>
        <v>10</v>
      </c>
      <c r="Y35" s="23" t="s">
        <v>18</v>
      </c>
      <c r="Z35" s="93" t="s">
        <v>129</v>
      </c>
      <c r="AA35" s="19"/>
      <c r="AB35" s="20"/>
      <c r="AC35" s="21"/>
      <c r="AE35" s="23" t="s">
        <v>18</v>
      </c>
      <c r="AF35" s="18">
        <v>35</v>
      </c>
      <c r="AG35" s="19"/>
      <c r="AH35" s="20"/>
      <c r="AI35" s="21"/>
    </row>
    <row r="36" spans="1:35" ht="16.5" thickBot="1">
      <c r="A36" s="73"/>
      <c r="B36" s="43">
        <v>69</v>
      </c>
      <c r="C36" s="43" t="s">
        <v>91</v>
      </c>
      <c r="E36" s="51" t="s">
        <v>20</v>
      </c>
      <c r="F36">
        <v>5.67</v>
      </c>
      <c r="G36" s="19"/>
      <c r="H36" s="20"/>
      <c r="I36" s="21"/>
      <c r="L36" s="23" t="s">
        <v>18</v>
      </c>
      <c r="M36" s="18">
        <v>20</v>
      </c>
      <c r="N36" s="19"/>
      <c r="O36" s="20"/>
      <c r="P36" s="21"/>
      <c r="S36" s="23" t="s">
        <v>18</v>
      </c>
      <c r="T36" s="18">
        <v>23.33</v>
      </c>
      <c r="U36" s="19"/>
      <c r="V36" s="20"/>
      <c r="W36" s="21"/>
      <c r="AE36" s="3" t="s">
        <v>108</v>
      </c>
      <c r="AF36" s="24">
        <v>68</v>
      </c>
      <c r="AG36" s="3"/>
      <c r="AH36" s="3"/>
      <c r="AI36" s="3"/>
    </row>
    <row r="37" spans="1:35" ht="16.5" thickBot="1">
      <c r="A37" s="73"/>
      <c r="B37" s="43">
        <v>68</v>
      </c>
      <c r="C37" s="39" t="s">
        <v>56</v>
      </c>
      <c r="E37" s="3" t="s">
        <v>106</v>
      </c>
      <c r="F37" s="4">
        <v>97</v>
      </c>
      <c r="G37" s="3"/>
      <c r="H37" s="3"/>
      <c r="I37" s="3"/>
      <c r="L37" s="3" t="s">
        <v>118</v>
      </c>
      <c r="M37" s="4">
        <v>89</v>
      </c>
      <c r="N37" s="3"/>
      <c r="O37" s="3"/>
      <c r="P37" s="3"/>
      <c r="AE37" s="5"/>
      <c r="AF37" s="6" t="s">
        <v>10</v>
      </c>
      <c r="AG37" s="7" t="s">
        <v>11</v>
      </c>
      <c r="AH37" s="7" t="s">
        <v>12</v>
      </c>
      <c r="AI37" s="7" t="s">
        <v>13</v>
      </c>
    </row>
    <row r="38" spans="5:35" ht="12.75">
      <c r="E38" s="5"/>
      <c r="F38" s="6" t="s">
        <v>10</v>
      </c>
      <c r="G38" s="7" t="s">
        <v>11</v>
      </c>
      <c r="H38" s="7" t="s">
        <v>12</v>
      </c>
      <c r="I38" s="7" t="s">
        <v>13</v>
      </c>
      <c r="L38" s="5"/>
      <c r="M38" s="6" t="s">
        <v>10</v>
      </c>
      <c r="N38" s="7" t="s">
        <v>11</v>
      </c>
      <c r="O38" s="7" t="s">
        <v>12</v>
      </c>
      <c r="P38" s="7" t="s">
        <v>13</v>
      </c>
      <c r="AE38" t="s">
        <v>14</v>
      </c>
      <c r="AF38" s="9">
        <v>10</v>
      </c>
      <c r="AG38" s="10">
        <v>120</v>
      </c>
      <c r="AH38" s="11">
        <v>20</v>
      </c>
      <c r="AI38" s="11">
        <v>0</v>
      </c>
    </row>
    <row r="39" spans="5:35" ht="12.75">
      <c r="E39" t="s">
        <v>14</v>
      </c>
      <c r="F39" s="9">
        <v>20</v>
      </c>
      <c r="G39" s="10">
        <v>10</v>
      </c>
      <c r="H39" s="11">
        <v>10</v>
      </c>
      <c r="I39" s="11">
        <v>0</v>
      </c>
      <c r="L39" t="s">
        <v>14</v>
      </c>
      <c r="M39" s="9">
        <v>0</v>
      </c>
      <c r="N39" s="10">
        <v>0</v>
      </c>
      <c r="O39" s="11">
        <v>0</v>
      </c>
      <c r="P39" s="11">
        <v>0</v>
      </c>
      <c r="AE39" t="s">
        <v>15</v>
      </c>
      <c r="AF39" s="12">
        <v>10</v>
      </c>
      <c r="AG39" s="13">
        <v>120</v>
      </c>
      <c r="AH39" s="14">
        <v>10</v>
      </c>
      <c r="AI39" s="14">
        <v>0</v>
      </c>
    </row>
    <row r="40" spans="5:35" ht="12.75">
      <c r="E40" t="s">
        <v>15</v>
      </c>
      <c r="F40" s="12">
        <v>20</v>
      </c>
      <c r="G40" s="13">
        <v>10</v>
      </c>
      <c r="H40" s="14">
        <v>10</v>
      </c>
      <c r="I40" s="14">
        <v>0</v>
      </c>
      <c r="L40" t="s">
        <v>15</v>
      </c>
      <c r="M40" s="12">
        <v>0</v>
      </c>
      <c r="N40" s="13">
        <v>0</v>
      </c>
      <c r="O40" s="14">
        <v>0</v>
      </c>
      <c r="P40" s="14">
        <v>0</v>
      </c>
      <c r="AE40" t="s">
        <v>16</v>
      </c>
      <c r="AF40" s="9">
        <v>20</v>
      </c>
      <c r="AG40" s="10">
        <v>120</v>
      </c>
      <c r="AH40" s="11">
        <v>20</v>
      </c>
      <c r="AI40" s="11"/>
    </row>
    <row r="41" spans="5:35" ht="13.5" thickBot="1">
      <c r="E41" t="s">
        <v>16</v>
      </c>
      <c r="F41" s="9">
        <v>20</v>
      </c>
      <c r="G41" s="10">
        <v>10</v>
      </c>
      <c r="H41" s="11">
        <v>10</v>
      </c>
      <c r="I41" s="11">
        <v>0</v>
      </c>
      <c r="L41" t="s">
        <v>16</v>
      </c>
      <c r="M41" s="9">
        <v>0</v>
      </c>
      <c r="N41" s="10">
        <v>0</v>
      </c>
      <c r="O41" s="11">
        <v>0</v>
      </c>
      <c r="P41" s="11">
        <v>0</v>
      </c>
      <c r="AE41" s="3" t="s">
        <v>17</v>
      </c>
      <c r="AF41" s="16">
        <f>ROUND((AF38+AF39+AF40)/3,2)</f>
        <v>13.33</v>
      </c>
      <c r="AG41" s="16">
        <f>ROUND((AG38+AG39+AG40)/3,2)</f>
        <v>120</v>
      </c>
      <c r="AH41" s="16">
        <f>ROUND((AH38+AH39+AH40)/3,2)</f>
        <v>16.67</v>
      </c>
      <c r="AI41" s="16">
        <f>ROUND((AI38+AI39+AI40)/3,2)</f>
        <v>0</v>
      </c>
    </row>
    <row r="42" spans="5:35" ht="13.5" thickBot="1">
      <c r="E42" s="3" t="s">
        <v>17</v>
      </c>
      <c r="F42" s="16">
        <f>ROUND((F39+F40+F41)/3,2)</f>
        <v>20</v>
      </c>
      <c r="G42" s="16">
        <f>ROUND((G39+G40+G41)/3,2)</f>
        <v>10</v>
      </c>
      <c r="H42" s="16">
        <f>ROUND((H39+H40+H41)/3,2)</f>
        <v>10</v>
      </c>
      <c r="I42" s="16">
        <f>ROUND((I39+I40+I41)/3,2)</f>
        <v>0</v>
      </c>
      <c r="L42" s="3" t="s">
        <v>17</v>
      </c>
      <c r="M42" s="16">
        <f>ROUND((M39+M40+M41)/3,2)</f>
        <v>0</v>
      </c>
      <c r="N42" s="16">
        <f>ROUND((N39+N40+N41)/3,2)</f>
        <v>0</v>
      </c>
      <c r="O42" s="16">
        <f>ROUND((O39+O40+O41)/3,2)</f>
        <v>0</v>
      </c>
      <c r="P42" s="16">
        <f>ROUND((P39+P40+P41)/3,2)</f>
        <v>0</v>
      </c>
      <c r="AE42" s="23" t="s">
        <v>18</v>
      </c>
      <c r="AF42" s="18">
        <v>136.67</v>
      </c>
      <c r="AG42" s="19"/>
      <c r="AH42" s="20"/>
      <c r="AI42" s="21"/>
    </row>
    <row r="43" spans="5:16" ht="13.5" thickBot="1">
      <c r="E43" s="23" t="s">
        <v>18</v>
      </c>
      <c r="F43" s="18">
        <v>30</v>
      </c>
      <c r="G43" s="19"/>
      <c r="H43" s="20"/>
      <c r="I43" s="21"/>
      <c r="L43" s="23" t="s">
        <v>18</v>
      </c>
      <c r="M43" s="18"/>
      <c r="N43" s="19"/>
      <c r="O43" s="20"/>
      <c r="P43" s="21"/>
    </row>
    <row r="44" spans="5:9" ht="13.5" thickBot="1">
      <c r="E44" s="3" t="s">
        <v>107</v>
      </c>
      <c r="F44" s="24">
        <v>85</v>
      </c>
      <c r="G44" s="3"/>
      <c r="H44" s="3"/>
      <c r="I44" s="3"/>
    </row>
    <row r="45" spans="5:9" ht="12.75">
      <c r="E45" s="5"/>
      <c r="F45" s="6" t="s">
        <v>10</v>
      </c>
      <c r="G45" s="7" t="s">
        <v>11</v>
      </c>
      <c r="H45" s="7" t="s">
        <v>12</v>
      </c>
      <c r="I45" s="7" t="s">
        <v>13</v>
      </c>
    </row>
    <row r="46" spans="5:9" ht="12.75">
      <c r="E46" t="s">
        <v>14</v>
      </c>
      <c r="F46" s="9">
        <v>15</v>
      </c>
      <c r="G46" s="10">
        <v>0</v>
      </c>
      <c r="H46" s="11">
        <v>10</v>
      </c>
      <c r="I46" s="11">
        <v>0</v>
      </c>
    </row>
    <row r="47" spans="5:9" ht="12.75">
      <c r="E47" t="s">
        <v>15</v>
      </c>
      <c r="F47" s="12">
        <v>165</v>
      </c>
      <c r="G47" s="13">
        <v>0</v>
      </c>
      <c r="H47" s="14">
        <v>10</v>
      </c>
      <c r="I47" s="14">
        <v>10</v>
      </c>
    </row>
    <row r="48" spans="5:9" ht="12.75">
      <c r="E48" t="s">
        <v>16</v>
      </c>
      <c r="F48" s="9">
        <v>155</v>
      </c>
      <c r="G48" s="10">
        <v>0</v>
      </c>
      <c r="H48" s="11">
        <v>10</v>
      </c>
      <c r="I48" s="11">
        <v>5</v>
      </c>
    </row>
    <row r="49" spans="5:9" ht="13.5" thickBot="1">
      <c r="E49" s="3" t="s">
        <v>17</v>
      </c>
      <c r="F49" s="16">
        <f>ROUND((F46+F47+F48)/3,2)</f>
        <v>111.67</v>
      </c>
      <c r="G49" s="16">
        <f>ROUND((G46+G47+G48)/3,2)</f>
        <v>0</v>
      </c>
      <c r="H49" s="16">
        <f>ROUND((H46+H47+H48)/3,2)</f>
        <v>10</v>
      </c>
      <c r="I49" s="16">
        <f>ROUND((I46+I47+I48)/3,2)</f>
        <v>5</v>
      </c>
    </row>
    <row r="50" spans="5:9" ht="13.5" thickBot="1">
      <c r="E50" s="23" t="s">
        <v>18</v>
      </c>
      <c r="F50" s="18">
        <v>121.67</v>
      </c>
      <c r="G50" s="19"/>
      <c r="H50" s="20"/>
      <c r="I50" s="2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2:3" ht="12.75">
      <c r="B81" s="1"/>
      <c r="C81" s="1"/>
    </row>
    <row r="82" spans="2:3" ht="12.75">
      <c r="B82" s="1"/>
      <c r="C82" s="1"/>
    </row>
    <row r="83" ht="15.75">
      <c r="A83" s="73"/>
    </row>
    <row r="84" ht="15.75">
      <c r="A84" s="73"/>
    </row>
    <row r="85" ht="15.75">
      <c r="A85" s="73"/>
    </row>
    <row r="86" ht="15.75">
      <c r="A86" s="73"/>
    </row>
    <row r="87" ht="15.75">
      <c r="A87" s="73"/>
    </row>
    <row r="88" ht="15.75">
      <c r="A88" s="73"/>
    </row>
    <row r="89" ht="12.75">
      <c r="A89" s="1"/>
    </row>
    <row r="108" ht="12.75">
      <c r="C108" s="44" t="s">
        <v>97</v>
      </c>
    </row>
    <row r="115" spans="2:3" ht="15.75">
      <c r="B115" s="73"/>
      <c r="C115" s="44" t="s">
        <v>98</v>
      </c>
    </row>
    <row r="122" ht="12.75">
      <c r="C122" s="44" t="s">
        <v>99</v>
      </c>
    </row>
    <row r="130" spans="1:3" ht="12.75">
      <c r="A130">
        <v>1</v>
      </c>
      <c r="C130" t="s">
        <v>137</v>
      </c>
    </row>
    <row r="131" ht="12.75">
      <c r="A131">
        <v>2</v>
      </c>
    </row>
    <row r="132" spans="1:3" ht="12.75">
      <c r="A132">
        <v>3</v>
      </c>
      <c r="B132" s="94">
        <v>68</v>
      </c>
      <c r="C132" s="95" t="s">
        <v>56</v>
      </c>
    </row>
    <row r="133" spans="1:3" ht="12.75">
      <c r="A133">
        <v>4</v>
      </c>
      <c r="B133" s="94">
        <v>86</v>
      </c>
      <c r="C133" s="95" t="s">
        <v>5</v>
      </c>
    </row>
    <row r="134" spans="1:3" ht="12.75">
      <c r="A134">
        <v>5</v>
      </c>
      <c r="B134" s="94">
        <v>83</v>
      </c>
      <c r="C134" s="95" t="s">
        <v>73</v>
      </c>
    </row>
    <row r="135" spans="1:3" ht="12.75">
      <c r="A135">
        <v>6</v>
      </c>
      <c r="B135" s="94">
        <v>69</v>
      </c>
      <c r="C135" s="94" t="s">
        <v>91</v>
      </c>
    </row>
    <row r="136" spans="1:3" ht="12.75">
      <c r="A136">
        <v>7</v>
      </c>
      <c r="B136" s="94">
        <v>77</v>
      </c>
      <c r="C136" s="95" t="s">
        <v>78</v>
      </c>
    </row>
    <row r="137" spans="1:3" ht="12.75">
      <c r="A137">
        <v>8</v>
      </c>
      <c r="B137" s="95">
        <v>79</v>
      </c>
      <c r="C137" s="95" t="s">
        <v>51</v>
      </c>
    </row>
    <row r="138" spans="1:3" ht="12.75">
      <c r="A138">
        <v>9</v>
      </c>
      <c r="B138" s="43">
        <v>100</v>
      </c>
      <c r="C138" s="39" t="s">
        <v>55</v>
      </c>
    </row>
    <row r="139" spans="1:3" ht="12.75">
      <c r="A139">
        <v>10</v>
      </c>
      <c r="B139" s="43">
        <v>75</v>
      </c>
      <c r="C139" s="43" t="s">
        <v>57</v>
      </c>
    </row>
    <row r="140" spans="1:3" ht="12.75">
      <c r="A140">
        <v>11</v>
      </c>
      <c r="B140" s="43">
        <v>71</v>
      </c>
      <c r="C140" s="43" t="s">
        <v>84</v>
      </c>
    </row>
    <row r="141" spans="1:3" ht="12.75">
      <c r="A141">
        <v>12</v>
      </c>
      <c r="B141" s="39">
        <v>98</v>
      </c>
      <c r="C141" s="39" t="s">
        <v>68</v>
      </c>
    </row>
    <row r="142" spans="1:3" ht="12.75">
      <c r="A142">
        <v>13</v>
      </c>
      <c r="B142" s="39">
        <v>99</v>
      </c>
      <c r="C142" s="39" t="s">
        <v>67</v>
      </c>
    </row>
    <row r="143" spans="1:3" ht="12.75">
      <c r="A143">
        <v>14</v>
      </c>
      <c r="B143" s="43">
        <v>74</v>
      </c>
      <c r="C143" s="43" t="s">
        <v>58</v>
      </c>
    </row>
    <row r="144" spans="1:3" ht="12.75">
      <c r="A144">
        <v>15</v>
      </c>
      <c r="B144" s="43">
        <v>76</v>
      </c>
      <c r="C144" s="42" t="s">
        <v>80</v>
      </c>
    </row>
    <row r="145" spans="1:3" ht="12.75">
      <c r="A145">
        <v>16</v>
      </c>
      <c r="B145" s="43">
        <v>89</v>
      </c>
      <c r="C145" s="39" t="s">
        <v>69</v>
      </c>
    </row>
    <row r="146" spans="1:3" ht="12.75">
      <c r="A146">
        <v>17</v>
      </c>
      <c r="B146" s="43">
        <v>88</v>
      </c>
      <c r="C146" s="39" t="s">
        <v>70</v>
      </c>
    </row>
    <row r="147" spans="2:3" ht="12.75">
      <c r="B147" s="43">
        <v>72</v>
      </c>
      <c r="C147" s="43" t="s">
        <v>82</v>
      </c>
    </row>
    <row r="148" spans="2:3" ht="12.75">
      <c r="B148" s="43">
        <v>78</v>
      </c>
      <c r="C148" s="39" t="s">
        <v>53</v>
      </c>
    </row>
  </sheetData>
  <sheetProtection/>
  <printOptions/>
  <pageMargins left="0.4" right="0.4402777777777777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3">
      <selection activeCell="G13" sqref="G13"/>
    </sheetView>
  </sheetViews>
  <sheetFormatPr defaultColWidth="9.00390625" defaultRowHeight="12.75"/>
  <cols>
    <col min="1" max="1" width="6.75390625" style="0" customWidth="1"/>
    <col min="3" max="3" width="37.00390625" style="0" bestFit="1" customWidth="1"/>
  </cols>
  <sheetData>
    <row r="1" spans="2:4" ht="12.75">
      <c r="B1" s="220" t="s">
        <v>145</v>
      </c>
      <c r="C1" s="188"/>
      <c r="D1" s="188"/>
    </row>
    <row r="3" spans="1:4" ht="16.5" thickBot="1">
      <c r="A3" s="73"/>
      <c r="B3" s="158"/>
      <c r="C3" s="78" t="s">
        <v>144</v>
      </c>
      <c r="D3" s="162"/>
    </row>
    <row r="4" spans="1:4" ht="15.75">
      <c r="A4" s="73">
        <v>1</v>
      </c>
      <c r="B4" s="197">
        <v>93</v>
      </c>
      <c r="C4" s="198" t="s">
        <v>63</v>
      </c>
      <c r="D4" s="199">
        <v>39</v>
      </c>
    </row>
    <row r="5" spans="1:4" ht="15.75">
      <c r="A5" s="73">
        <v>2</v>
      </c>
      <c r="B5" s="200">
        <v>80</v>
      </c>
      <c r="C5" s="201" t="s">
        <v>76</v>
      </c>
      <c r="D5" s="202">
        <v>10.33</v>
      </c>
    </row>
    <row r="6" spans="1:4" ht="15.75">
      <c r="A6" s="73">
        <v>3</v>
      </c>
      <c r="B6" s="200">
        <v>73</v>
      </c>
      <c r="C6" s="201" t="s">
        <v>81</v>
      </c>
      <c r="D6" s="203">
        <v>5.67</v>
      </c>
    </row>
    <row r="7" spans="1:4" ht="15.75">
      <c r="A7" s="79">
        <v>4</v>
      </c>
      <c r="B7" s="164">
        <v>92</v>
      </c>
      <c r="C7" s="163" t="s">
        <v>60</v>
      </c>
      <c r="D7" s="165">
        <v>4.33</v>
      </c>
    </row>
    <row r="8" spans="1:4" ht="16.5" thickBot="1">
      <c r="A8" s="79">
        <v>5</v>
      </c>
      <c r="B8" s="166">
        <v>94</v>
      </c>
      <c r="C8" s="167" t="s">
        <v>62</v>
      </c>
      <c r="D8" s="168">
        <v>3.67</v>
      </c>
    </row>
    <row r="9" spans="2:3" ht="15">
      <c r="B9" s="79"/>
      <c r="C9" s="79"/>
    </row>
    <row r="10" spans="2:3" ht="15">
      <c r="B10" s="79"/>
      <c r="C10" s="79"/>
    </row>
    <row r="11" ht="15.75">
      <c r="C11" s="65" t="s">
        <v>143</v>
      </c>
    </row>
    <row r="12" spans="1:4" ht="15.75">
      <c r="A12" s="64">
        <v>1</v>
      </c>
      <c r="B12" s="64">
        <v>85</v>
      </c>
      <c r="C12" s="64" t="s">
        <v>71</v>
      </c>
      <c r="D12" s="204">
        <v>121.67</v>
      </c>
    </row>
    <row r="13" spans="1:4" ht="15.75">
      <c r="A13" s="64">
        <v>2</v>
      </c>
      <c r="B13" s="64">
        <v>70</v>
      </c>
      <c r="C13" s="64" t="s">
        <v>50</v>
      </c>
      <c r="D13" s="64">
        <v>40</v>
      </c>
    </row>
    <row r="14" spans="1:4" ht="15.75">
      <c r="A14" s="64">
        <v>3</v>
      </c>
      <c r="B14" s="64">
        <v>90</v>
      </c>
      <c r="C14" s="64" t="s">
        <v>26</v>
      </c>
      <c r="D14" s="64">
        <v>40</v>
      </c>
    </row>
    <row r="15" spans="1:4" ht="15.75">
      <c r="A15" s="64">
        <v>4</v>
      </c>
      <c r="B15" s="64">
        <v>97</v>
      </c>
      <c r="C15" s="64" t="s">
        <v>38</v>
      </c>
      <c r="D15" s="64">
        <v>30</v>
      </c>
    </row>
    <row r="16" spans="1:4" ht="15.75">
      <c r="A16" s="64">
        <v>5</v>
      </c>
      <c r="B16" s="64">
        <v>96</v>
      </c>
      <c r="C16" s="64" t="s">
        <v>39</v>
      </c>
      <c r="D16" s="64">
        <v>20</v>
      </c>
    </row>
    <row r="17" spans="1:4" ht="15.75">
      <c r="A17" s="64">
        <v>6</v>
      </c>
      <c r="B17" s="64">
        <v>84</v>
      </c>
      <c r="C17" s="64" t="s">
        <v>72</v>
      </c>
      <c r="D17" s="64">
        <v>20</v>
      </c>
    </row>
    <row r="18" spans="1:4" ht="15">
      <c r="A18" s="68">
        <v>7</v>
      </c>
      <c r="B18" s="67">
        <v>87</v>
      </c>
      <c r="C18" s="67" t="s">
        <v>27</v>
      </c>
      <c r="D18" s="67">
        <v>3.33</v>
      </c>
    </row>
    <row r="19" spans="1:3" ht="15">
      <c r="A19" s="79"/>
      <c r="B19" s="79"/>
      <c r="C19" s="79"/>
    </row>
    <row r="20" spans="1:3" ht="15">
      <c r="A20" s="79"/>
      <c r="B20" s="79"/>
      <c r="C20" s="79"/>
    </row>
    <row r="21" spans="1:3" ht="16.5" thickBot="1">
      <c r="A21" s="79"/>
      <c r="C21" s="65" t="s">
        <v>141</v>
      </c>
    </row>
    <row r="22" spans="1:4" ht="15.75">
      <c r="A22" s="245">
        <v>1</v>
      </c>
      <c r="B22" s="246">
        <v>68</v>
      </c>
      <c r="C22" s="246" t="s">
        <v>56</v>
      </c>
      <c r="D22" s="243">
        <v>136.67</v>
      </c>
    </row>
    <row r="23" spans="1:4" ht="15.75">
      <c r="A23" s="247">
        <v>2</v>
      </c>
      <c r="B23" s="248">
        <v>86</v>
      </c>
      <c r="C23" s="248" t="s">
        <v>5</v>
      </c>
      <c r="D23" s="244">
        <v>53.33</v>
      </c>
    </row>
    <row r="24" spans="1:4" ht="15.75">
      <c r="A24" s="247">
        <v>3</v>
      </c>
      <c r="B24" s="248">
        <v>83</v>
      </c>
      <c r="C24" s="248" t="s">
        <v>73</v>
      </c>
      <c r="D24" s="244">
        <v>48.33</v>
      </c>
    </row>
    <row r="25" spans="1:4" ht="15.75">
      <c r="A25" s="247">
        <v>4</v>
      </c>
      <c r="B25" s="248">
        <v>69</v>
      </c>
      <c r="C25" s="248" t="s">
        <v>91</v>
      </c>
      <c r="D25" s="244">
        <v>35</v>
      </c>
    </row>
    <row r="26" spans="1:4" ht="15.75">
      <c r="A26" s="247">
        <v>5</v>
      </c>
      <c r="B26" s="248">
        <v>77</v>
      </c>
      <c r="C26" s="248" t="s">
        <v>78</v>
      </c>
      <c r="D26" s="244">
        <v>30</v>
      </c>
    </row>
    <row r="27" spans="1:4" ht="15.75">
      <c r="A27" s="247">
        <v>6</v>
      </c>
      <c r="B27" s="248">
        <v>79</v>
      </c>
      <c r="C27" s="248" t="s">
        <v>51</v>
      </c>
      <c r="D27" s="244">
        <v>30</v>
      </c>
    </row>
    <row r="28" spans="1:4" ht="15">
      <c r="A28" s="159">
        <v>7</v>
      </c>
      <c r="B28" s="43">
        <v>100</v>
      </c>
      <c r="C28" s="39" t="s">
        <v>55</v>
      </c>
      <c r="D28" s="98">
        <v>26.67</v>
      </c>
    </row>
    <row r="29" spans="1:4" ht="15">
      <c r="A29" s="159">
        <v>8</v>
      </c>
      <c r="B29" s="43">
        <v>75</v>
      </c>
      <c r="C29" s="43" t="s">
        <v>57</v>
      </c>
      <c r="D29" s="98">
        <v>23.33</v>
      </c>
    </row>
    <row r="30" spans="1:4" ht="15">
      <c r="A30" s="159">
        <v>9</v>
      </c>
      <c r="B30" s="43">
        <v>71</v>
      </c>
      <c r="C30" s="43" t="s">
        <v>84</v>
      </c>
      <c r="D30" s="98">
        <v>23.33</v>
      </c>
    </row>
    <row r="31" spans="1:4" ht="15">
      <c r="A31" s="159">
        <v>10</v>
      </c>
      <c r="B31" s="39">
        <v>98</v>
      </c>
      <c r="C31" s="39" t="s">
        <v>68</v>
      </c>
      <c r="D31" s="98">
        <v>23.33</v>
      </c>
    </row>
    <row r="32" spans="1:4" ht="15">
      <c r="A32" s="159">
        <v>11</v>
      </c>
      <c r="B32" s="39">
        <v>99</v>
      </c>
      <c r="C32" s="39" t="s">
        <v>67</v>
      </c>
      <c r="D32" s="98">
        <v>11.67</v>
      </c>
    </row>
    <row r="33" spans="1:4" ht="15">
      <c r="A33" s="159">
        <v>12</v>
      </c>
      <c r="B33" s="43">
        <v>74</v>
      </c>
      <c r="C33" s="43" t="s">
        <v>58</v>
      </c>
      <c r="D33" s="98">
        <v>10</v>
      </c>
    </row>
    <row r="34" spans="1:4" ht="15">
      <c r="A34" s="159">
        <v>13</v>
      </c>
      <c r="B34" s="43">
        <v>76</v>
      </c>
      <c r="C34" s="42" t="s">
        <v>80</v>
      </c>
      <c r="D34" s="98">
        <v>10</v>
      </c>
    </row>
    <row r="35" spans="1:4" ht="15">
      <c r="A35" s="160">
        <v>14</v>
      </c>
      <c r="B35" s="43">
        <v>89</v>
      </c>
      <c r="C35" s="39" t="s">
        <v>69</v>
      </c>
      <c r="D35" s="98">
        <v>0</v>
      </c>
    </row>
    <row r="36" spans="1:4" ht="15">
      <c r="A36" s="160">
        <v>14</v>
      </c>
      <c r="B36" s="43">
        <v>88</v>
      </c>
      <c r="C36" s="39" t="s">
        <v>70</v>
      </c>
      <c r="D36" s="98">
        <v>0</v>
      </c>
    </row>
    <row r="37" spans="1:4" ht="15">
      <c r="A37" s="160">
        <v>14</v>
      </c>
      <c r="B37" s="43">
        <v>72</v>
      </c>
      <c r="C37" s="43" t="s">
        <v>82</v>
      </c>
      <c r="D37" s="98">
        <v>0</v>
      </c>
    </row>
    <row r="38" spans="1:4" ht="15.75" thickBot="1">
      <c r="A38" s="161">
        <v>14</v>
      </c>
      <c r="B38" s="149">
        <v>78</v>
      </c>
      <c r="C38" s="59" t="s">
        <v>53</v>
      </c>
      <c r="D38" s="99">
        <v>0</v>
      </c>
    </row>
    <row r="39" ht="12.75">
      <c r="A39" s="1"/>
    </row>
    <row r="40" spans="1:3" ht="12.75">
      <c r="A40" s="1"/>
      <c r="B40" s="1"/>
      <c r="C40" s="1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78"/>
  <sheetViews>
    <sheetView zoomScalePageLayoutView="0" workbookViewId="0" topLeftCell="A1">
      <selection activeCell="T27" sqref="T27"/>
    </sheetView>
  </sheetViews>
  <sheetFormatPr defaultColWidth="9.00390625" defaultRowHeight="12.75"/>
  <cols>
    <col min="1" max="1" width="2.375" style="0" customWidth="1"/>
    <col min="2" max="2" width="2.75390625" style="0" customWidth="1"/>
    <col min="3" max="3" width="28.00390625" style="0" customWidth="1"/>
    <col min="4" max="4" width="13.00390625" style="0" customWidth="1"/>
    <col min="5" max="5" width="15.125" style="0" customWidth="1"/>
    <col min="6" max="6" width="14.125" style="0" customWidth="1"/>
    <col min="7" max="7" width="9.625" style="0" customWidth="1"/>
    <col min="8" max="8" width="11.625" style="0" customWidth="1"/>
    <col min="9" max="9" width="18.375" style="0" customWidth="1"/>
    <col min="13" max="13" width="19.75390625" style="0" customWidth="1"/>
    <col min="14" max="14" width="18.25390625" style="0" customWidth="1"/>
    <col min="20" max="20" width="18.875" style="0" customWidth="1"/>
  </cols>
  <sheetData>
    <row r="1" spans="10:16" ht="12.75">
      <c r="J1" s="3" t="s">
        <v>19</v>
      </c>
      <c r="K1" s="3" t="s">
        <v>0</v>
      </c>
      <c r="O1" s="3" t="s">
        <v>19</v>
      </c>
      <c r="P1" s="3" t="s">
        <v>4</v>
      </c>
    </row>
    <row r="2" spans="9:16" ht="13.5" thickBot="1">
      <c r="I2" s="25" t="s">
        <v>26</v>
      </c>
      <c r="J2" s="4">
        <v>56</v>
      </c>
      <c r="K2" s="3" t="s">
        <v>3</v>
      </c>
      <c r="N2" s="25" t="s">
        <v>138</v>
      </c>
      <c r="O2" s="4">
        <v>44</v>
      </c>
      <c r="P2" s="3" t="s">
        <v>3</v>
      </c>
    </row>
    <row r="3" spans="9:20" ht="13.5" thickBot="1">
      <c r="I3" s="5"/>
      <c r="J3" s="6" t="s">
        <v>10</v>
      </c>
      <c r="K3" s="7" t="s">
        <v>11</v>
      </c>
      <c r="L3" s="7" t="s">
        <v>12</v>
      </c>
      <c r="N3" s="5"/>
      <c r="O3" s="6" t="s">
        <v>10</v>
      </c>
      <c r="P3" s="7" t="s">
        <v>11</v>
      </c>
      <c r="Q3" s="7" t="s">
        <v>12</v>
      </c>
      <c r="S3" s="26"/>
      <c r="T3" s="27"/>
    </row>
    <row r="4" spans="4:20" ht="12.75">
      <c r="D4" s="221" t="s">
        <v>21</v>
      </c>
      <c r="I4" t="s">
        <v>14</v>
      </c>
      <c r="J4">
        <v>30</v>
      </c>
      <c r="K4">
        <v>70</v>
      </c>
      <c r="L4">
        <v>10</v>
      </c>
      <c r="N4" t="s">
        <v>14</v>
      </c>
      <c r="O4" s="28">
        <v>15</v>
      </c>
      <c r="P4" s="29">
        <v>110</v>
      </c>
      <c r="Q4" s="30">
        <v>20</v>
      </c>
      <c r="S4" s="26"/>
      <c r="T4" s="27"/>
    </row>
    <row r="5" spans="9:20" ht="13.5" thickBot="1">
      <c r="I5" t="s">
        <v>15</v>
      </c>
      <c r="J5" s="12">
        <v>30</v>
      </c>
      <c r="K5" s="14">
        <v>50</v>
      </c>
      <c r="L5" s="15">
        <v>20</v>
      </c>
      <c r="N5" t="s">
        <v>15</v>
      </c>
      <c r="O5" s="12">
        <v>15</v>
      </c>
      <c r="P5" s="14">
        <v>100</v>
      </c>
      <c r="Q5" s="15">
        <v>20</v>
      </c>
      <c r="S5" s="26"/>
      <c r="T5" s="27"/>
    </row>
    <row r="6" spans="4:20" ht="13.5" thickBot="1">
      <c r="D6" s="52" t="s">
        <v>10</v>
      </c>
      <c r="E6" s="53" t="s">
        <v>11</v>
      </c>
      <c r="F6" s="53" t="s">
        <v>12</v>
      </c>
      <c r="G6" s="209" t="s">
        <v>20</v>
      </c>
      <c r="I6" t="s">
        <v>16</v>
      </c>
      <c r="J6" s="31">
        <v>30</v>
      </c>
      <c r="K6" s="32">
        <v>65</v>
      </c>
      <c r="L6" s="33">
        <v>10</v>
      </c>
      <c r="N6" t="s">
        <v>16</v>
      </c>
      <c r="O6" s="31">
        <v>20</v>
      </c>
      <c r="P6" s="32">
        <v>110</v>
      </c>
      <c r="Q6" s="33">
        <v>20</v>
      </c>
      <c r="S6" s="26"/>
      <c r="T6" s="27"/>
    </row>
    <row r="7" spans="2:20" ht="13.5" thickBot="1">
      <c r="B7">
        <v>1</v>
      </c>
      <c r="C7" s="55" t="s">
        <v>26</v>
      </c>
      <c r="D7" s="56">
        <v>30</v>
      </c>
      <c r="E7" s="56">
        <v>61.67</v>
      </c>
      <c r="F7" s="56">
        <v>13.33</v>
      </c>
      <c r="G7" s="130">
        <v>61.67</v>
      </c>
      <c r="I7" s="3" t="s">
        <v>17</v>
      </c>
      <c r="J7" s="34">
        <f>ROUND((J4+J5+J6)/3,2)</f>
        <v>30</v>
      </c>
      <c r="K7" s="34">
        <f>ROUND((K4+K5+K6)/3,2)</f>
        <v>61.67</v>
      </c>
      <c r="L7" s="34">
        <f>ROUND((L4+L5+L6)/3,2)</f>
        <v>13.33</v>
      </c>
      <c r="N7" s="3" t="s">
        <v>17</v>
      </c>
      <c r="O7" s="34">
        <f>ROUND((O4+O5+O6)/3,2)</f>
        <v>16.67</v>
      </c>
      <c r="P7" s="34">
        <f>ROUND((P4+P5+P6)/3,2)</f>
        <v>106.67</v>
      </c>
      <c r="Q7" s="17">
        <f>ROUND((Q4+Q5+Q6)/3,2)</f>
        <v>20</v>
      </c>
      <c r="S7" s="26"/>
      <c r="T7" s="27"/>
    </row>
    <row r="8" spans="2:17" ht="13.5" thickBot="1">
      <c r="B8">
        <v>2</v>
      </c>
      <c r="C8" s="97" t="s">
        <v>39</v>
      </c>
      <c r="D8" s="39">
        <v>0</v>
      </c>
      <c r="E8" s="39">
        <v>20</v>
      </c>
      <c r="F8" s="39">
        <v>10</v>
      </c>
      <c r="G8" s="130">
        <v>20</v>
      </c>
      <c r="I8" s="51" t="s">
        <v>20</v>
      </c>
      <c r="J8" s="35">
        <v>61.67</v>
      </c>
      <c r="K8" s="49"/>
      <c r="L8" s="36"/>
      <c r="N8" s="23" t="s">
        <v>20</v>
      </c>
      <c r="O8" s="35"/>
      <c r="P8" s="49"/>
      <c r="Q8" s="36"/>
    </row>
    <row r="9" spans="2:16" ht="13.5" thickBot="1">
      <c r="B9">
        <v>3</v>
      </c>
      <c r="C9" s="58" t="s">
        <v>71</v>
      </c>
      <c r="D9" s="39">
        <v>10</v>
      </c>
      <c r="E9" s="39">
        <v>1.67</v>
      </c>
      <c r="F9" s="39">
        <v>15</v>
      </c>
      <c r="G9" s="130">
        <v>15</v>
      </c>
      <c r="I9" s="25" t="s">
        <v>71</v>
      </c>
      <c r="J9" s="4">
        <v>57</v>
      </c>
      <c r="K9" s="3" t="s">
        <v>3</v>
      </c>
      <c r="N9" s="25" t="s">
        <v>139</v>
      </c>
      <c r="O9" s="4">
        <v>77</v>
      </c>
      <c r="P9" s="3" t="s">
        <v>3</v>
      </c>
    </row>
    <row r="10" spans="2:17" ht="13.5" thickBot="1">
      <c r="B10">
        <v>4</v>
      </c>
      <c r="C10" s="207" t="s">
        <v>50</v>
      </c>
      <c r="D10" s="205">
        <v>10</v>
      </c>
      <c r="E10" s="205">
        <v>10</v>
      </c>
      <c r="F10" s="205">
        <v>10</v>
      </c>
      <c r="G10" s="130">
        <v>10</v>
      </c>
      <c r="I10" s="5"/>
      <c r="J10" s="6" t="s">
        <v>10</v>
      </c>
      <c r="K10" s="7" t="s">
        <v>11</v>
      </c>
      <c r="L10" s="7" t="s">
        <v>12</v>
      </c>
      <c r="N10" s="5"/>
      <c r="O10" s="6" t="s">
        <v>10</v>
      </c>
      <c r="P10" s="7" t="s">
        <v>11</v>
      </c>
      <c r="Q10" s="7" t="s">
        <v>12</v>
      </c>
    </row>
    <row r="11" spans="2:20" ht="13.5" thickBot="1">
      <c r="B11">
        <v>5</v>
      </c>
      <c r="C11" s="207" t="s">
        <v>38</v>
      </c>
      <c r="D11" s="205">
        <v>10</v>
      </c>
      <c r="E11" s="205">
        <v>0</v>
      </c>
      <c r="F11" s="205">
        <v>0</v>
      </c>
      <c r="G11" s="130">
        <v>10</v>
      </c>
      <c r="I11" t="s">
        <v>14</v>
      </c>
      <c r="J11" s="28">
        <v>10</v>
      </c>
      <c r="K11" s="29">
        <v>0</v>
      </c>
      <c r="L11" s="30">
        <v>15</v>
      </c>
      <c r="N11" t="s">
        <v>14</v>
      </c>
      <c r="O11" s="28">
        <v>20</v>
      </c>
      <c r="P11" s="29">
        <v>20</v>
      </c>
      <c r="Q11" s="30">
        <v>0</v>
      </c>
      <c r="S11" s="37"/>
      <c r="T11" s="27"/>
    </row>
    <row r="12" spans="2:20" ht="13.5" thickBot="1">
      <c r="B12">
        <v>6</v>
      </c>
      <c r="C12" s="208" t="s">
        <v>40</v>
      </c>
      <c r="D12" s="206">
        <v>0</v>
      </c>
      <c r="E12" s="206">
        <v>0</v>
      </c>
      <c r="F12" s="206">
        <v>6.67</v>
      </c>
      <c r="G12" s="132">
        <v>6.67</v>
      </c>
      <c r="I12" t="s">
        <v>15</v>
      </c>
      <c r="J12" s="12">
        <v>10</v>
      </c>
      <c r="K12" s="14">
        <v>5</v>
      </c>
      <c r="L12" s="15">
        <v>15</v>
      </c>
      <c r="N12" t="s">
        <v>15</v>
      </c>
      <c r="O12" s="12">
        <v>35</v>
      </c>
      <c r="P12" s="14">
        <v>20</v>
      </c>
      <c r="Q12" s="15">
        <v>0</v>
      </c>
      <c r="S12" s="37"/>
      <c r="T12" s="27"/>
    </row>
    <row r="13" spans="2:20" ht="13.5" thickBot="1">
      <c r="B13" s="1"/>
      <c r="I13" t="s">
        <v>16</v>
      </c>
      <c r="J13" s="31">
        <v>10</v>
      </c>
      <c r="K13" s="32">
        <v>0</v>
      </c>
      <c r="L13" s="33">
        <v>15</v>
      </c>
      <c r="N13" t="s">
        <v>16</v>
      </c>
      <c r="O13" s="31">
        <v>35</v>
      </c>
      <c r="P13" s="32">
        <v>20</v>
      </c>
      <c r="Q13" s="33">
        <v>0</v>
      </c>
      <c r="S13" s="37"/>
      <c r="T13" s="27"/>
    </row>
    <row r="14" spans="2:20" ht="13.5" thickBot="1">
      <c r="B14" s="1"/>
      <c r="I14" s="3" t="s">
        <v>17</v>
      </c>
      <c r="J14" s="34">
        <f>ROUND((J11+J12+J13)/3,2)</f>
        <v>10</v>
      </c>
      <c r="K14" s="34">
        <f>ROUND((K11+K12+K13)/3,2)</f>
        <v>1.67</v>
      </c>
      <c r="L14" s="17">
        <f>ROUND((L11+L12+L13)/3,2)</f>
        <v>15</v>
      </c>
      <c r="N14" s="3" t="s">
        <v>17</v>
      </c>
      <c r="O14" s="34">
        <f>ROUND((O11+O12+O13)/3,2)</f>
        <v>30</v>
      </c>
      <c r="P14" s="34">
        <f>ROUND((P11+P12+P13)/3,2)</f>
        <v>20</v>
      </c>
      <c r="Q14" s="17">
        <f>ROUND((Q11+Q12+Q13)/3,2)</f>
        <v>0</v>
      </c>
      <c r="S14" s="37"/>
      <c r="T14" s="27"/>
    </row>
    <row r="15" spans="2:20" ht="13.5" thickBot="1">
      <c r="B15" s="1"/>
      <c r="D15" s="220" t="s">
        <v>22</v>
      </c>
      <c r="I15" s="23" t="s">
        <v>20</v>
      </c>
      <c r="J15" s="35">
        <v>15</v>
      </c>
      <c r="K15" s="49"/>
      <c r="L15" s="36"/>
      <c r="N15" s="23" t="s">
        <v>20</v>
      </c>
      <c r="O15" s="35"/>
      <c r="P15" s="49"/>
      <c r="Q15" s="36"/>
      <c r="S15" s="37"/>
      <c r="T15" s="27"/>
    </row>
    <row r="16" spans="2:16" ht="13.5" thickBot="1">
      <c r="B16" s="1"/>
      <c r="I16" s="25" t="s">
        <v>50</v>
      </c>
      <c r="J16" s="4">
        <v>37</v>
      </c>
      <c r="K16" s="3" t="s">
        <v>3</v>
      </c>
      <c r="N16" s="25" t="s">
        <v>5</v>
      </c>
      <c r="O16" s="4">
        <v>40</v>
      </c>
      <c r="P16" s="3" t="s">
        <v>3</v>
      </c>
    </row>
    <row r="17" spans="3:17" ht="13.5" thickBot="1">
      <c r="C17" s="101"/>
      <c r="D17" s="56" t="s">
        <v>10</v>
      </c>
      <c r="E17" s="56" t="s">
        <v>11</v>
      </c>
      <c r="F17" s="102" t="s">
        <v>12</v>
      </c>
      <c r="G17" s="130" t="s">
        <v>20</v>
      </c>
      <c r="I17" s="5"/>
      <c r="J17" s="6" t="s">
        <v>10</v>
      </c>
      <c r="K17" s="7" t="s">
        <v>11</v>
      </c>
      <c r="L17" s="7" t="s">
        <v>12</v>
      </c>
      <c r="N17" s="5"/>
      <c r="O17" s="6" t="s">
        <v>10</v>
      </c>
      <c r="P17" s="7" t="s">
        <v>11</v>
      </c>
      <c r="Q17" s="7" t="s">
        <v>12</v>
      </c>
    </row>
    <row r="18" spans="2:17" ht="12.75">
      <c r="B18" s="1">
        <v>1</v>
      </c>
      <c r="C18" s="97" t="s">
        <v>138</v>
      </c>
      <c r="D18" s="205">
        <v>16.67</v>
      </c>
      <c r="E18" s="39">
        <v>106.67</v>
      </c>
      <c r="F18" s="39">
        <v>20</v>
      </c>
      <c r="G18" s="139">
        <v>106.67</v>
      </c>
      <c r="H18" s="38"/>
      <c r="I18" t="s">
        <v>14</v>
      </c>
      <c r="J18" s="28">
        <v>10</v>
      </c>
      <c r="K18" s="29">
        <v>10</v>
      </c>
      <c r="L18" s="30">
        <v>10</v>
      </c>
      <c r="N18" t="s">
        <v>14</v>
      </c>
      <c r="O18" s="28">
        <v>10</v>
      </c>
      <c r="P18" s="29">
        <v>25</v>
      </c>
      <c r="Q18" s="30">
        <v>25</v>
      </c>
    </row>
    <row r="19" spans="2:17" ht="12.75">
      <c r="B19" s="1">
        <v>2</v>
      </c>
      <c r="C19" s="97" t="s">
        <v>73</v>
      </c>
      <c r="D19" s="205">
        <v>30</v>
      </c>
      <c r="E19" s="39">
        <v>33.33</v>
      </c>
      <c r="F19" s="39">
        <v>46.67</v>
      </c>
      <c r="G19" s="139">
        <v>46.67</v>
      </c>
      <c r="H19" s="38"/>
      <c r="I19" t="s">
        <v>15</v>
      </c>
      <c r="J19" s="12">
        <v>10</v>
      </c>
      <c r="K19" s="14">
        <v>10</v>
      </c>
      <c r="L19" s="15">
        <v>10</v>
      </c>
      <c r="N19" t="s">
        <v>15</v>
      </c>
      <c r="O19" s="12">
        <v>10</v>
      </c>
      <c r="P19" s="14">
        <v>25</v>
      </c>
      <c r="Q19" s="15">
        <v>25</v>
      </c>
    </row>
    <row r="20" spans="2:17" ht="13.5" thickBot="1">
      <c r="B20" s="1">
        <v>3</v>
      </c>
      <c r="C20" s="97" t="s">
        <v>5</v>
      </c>
      <c r="D20" s="205">
        <v>10</v>
      </c>
      <c r="E20" s="39">
        <v>36.67</v>
      </c>
      <c r="F20" s="39">
        <v>33.33</v>
      </c>
      <c r="G20" s="139">
        <v>36.67</v>
      </c>
      <c r="H20" s="38"/>
      <c r="I20" t="s">
        <v>16</v>
      </c>
      <c r="J20" s="31">
        <v>10</v>
      </c>
      <c r="K20" s="32">
        <v>10</v>
      </c>
      <c r="L20" s="33">
        <v>10</v>
      </c>
      <c r="N20" t="s">
        <v>16</v>
      </c>
      <c r="O20" s="31">
        <v>10</v>
      </c>
      <c r="P20" s="32">
        <v>60</v>
      </c>
      <c r="Q20" s="33">
        <v>50</v>
      </c>
    </row>
    <row r="21" spans="2:17" ht="13.5" thickBot="1">
      <c r="B21" s="1">
        <v>4</v>
      </c>
      <c r="C21" s="103" t="s">
        <v>78</v>
      </c>
      <c r="D21" s="205">
        <v>30</v>
      </c>
      <c r="E21" s="39">
        <v>20</v>
      </c>
      <c r="F21" s="39">
        <v>0</v>
      </c>
      <c r="G21" s="139">
        <v>30</v>
      </c>
      <c r="H21" s="38"/>
      <c r="I21" s="3" t="s">
        <v>17</v>
      </c>
      <c r="J21" s="34">
        <f>ROUND((J18+J19+J20)/3,2)</f>
        <v>10</v>
      </c>
      <c r="K21" s="34">
        <f>ROUND((K18+K19+K20)/3,2)</f>
        <v>10</v>
      </c>
      <c r="L21" s="17">
        <f>ROUND((L18+L19+L20)/3,2)</f>
        <v>10</v>
      </c>
      <c r="N21" s="3" t="s">
        <v>17</v>
      </c>
      <c r="O21" s="34">
        <f>ROUND((O18+O19+O20)/3,2)</f>
        <v>10</v>
      </c>
      <c r="P21" s="34">
        <f>ROUND((P18+P19+P20)/3,2)</f>
        <v>36.67</v>
      </c>
      <c r="Q21" s="17">
        <f>ROUND((Q18+Q19+Q20)/3,2)</f>
        <v>33.33</v>
      </c>
    </row>
    <row r="22" spans="2:17" ht="13.5" thickBot="1">
      <c r="B22" s="1">
        <v>5</v>
      </c>
      <c r="C22" s="103" t="s">
        <v>91</v>
      </c>
      <c r="D22" s="205">
        <v>10</v>
      </c>
      <c r="E22" s="39">
        <v>0</v>
      </c>
      <c r="F22" s="39">
        <v>10</v>
      </c>
      <c r="G22" s="139">
        <v>10</v>
      </c>
      <c r="H22" s="38"/>
      <c r="I22" s="23" t="s">
        <v>20</v>
      </c>
      <c r="J22" s="35">
        <v>10</v>
      </c>
      <c r="K22" s="49"/>
      <c r="L22" s="36"/>
      <c r="N22" s="23" t="s">
        <v>20</v>
      </c>
      <c r="O22" s="35"/>
      <c r="P22" s="49"/>
      <c r="Q22" s="36"/>
    </row>
    <row r="23" spans="2:16" ht="13.5" thickBot="1">
      <c r="B23" s="1">
        <v>6</v>
      </c>
      <c r="C23" s="104" t="s">
        <v>56</v>
      </c>
      <c r="D23" s="206">
        <v>0</v>
      </c>
      <c r="E23" s="59">
        <v>0</v>
      </c>
      <c r="F23" s="59">
        <v>0</v>
      </c>
      <c r="G23" s="150">
        <v>0</v>
      </c>
      <c r="I23" s="25" t="s">
        <v>38</v>
      </c>
      <c r="J23" s="4">
        <v>34</v>
      </c>
      <c r="K23" s="3" t="s">
        <v>3</v>
      </c>
      <c r="N23" s="25" t="s">
        <v>91</v>
      </c>
      <c r="O23" s="4">
        <v>69</v>
      </c>
      <c r="P23" s="3" t="s">
        <v>3</v>
      </c>
    </row>
    <row r="24" spans="2:17" ht="13.5" thickBot="1">
      <c r="B24" s="1"/>
      <c r="C24" s="1"/>
      <c r="D24" s="1"/>
      <c r="E24" s="1"/>
      <c r="F24" s="1"/>
      <c r="G24" s="8"/>
      <c r="I24" s="5"/>
      <c r="J24" s="6" t="s">
        <v>10</v>
      </c>
      <c r="K24" s="7" t="s">
        <v>11</v>
      </c>
      <c r="L24" s="7" t="s">
        <v>12</v>
      </c>
      <c r="N24" s="5"/>
      <c r="O24" s="6" t="s">
        <v>10</v>
      </c>
      <c r="P24" s="7" t="s">
        <v>11</v>
      </c>
      <c r="Q24" s="7" t="s">
        <v>12</v>
      </c>
    </row>
    <row r="25" spans="3:17" ht="12.75">
      <c r="C25" s="1"/>
      <c r="D25" s="1"/>
      <c r="E25" s="1"/>
      <c r="F25" s="1"/>
      <c r="G25" s="1"/>
      <c r="I25" t="s">
        <v>14</v>
      </c>
      <c r="J25" s="28">
        <v>10</v>
      </c>
      <c r="K25" s="29">
        <v>0</v>
      </c>
      <c r="L25" s="30">
        <v>0</v>
      </c>
      <c r="N25" t="s">
        <v>14</v>
      </c>
      <c r="O25" s="28">
        <v>10</v>
      </c>
      <c r="P25" s="29">
        <v>0</v>
      </c>
      <c r="Q25" s="30">
        <v>10</v>
      </c>
    </row>
    <row r="26" spans="3:17" ht="12.75">
      <c r="C26" s="1"/>
      <c r="D26" s="1"/>
      <c r="E26" s="1"/>
      <c r="F26" s="1"/>
      <c r="G26" s="1"/>
      <c r="I26" t="s">
        <v>15</v>
      </c>
      <c r="J26" s="12">
        <v>10</v>
      </c>
      <c r="K26" s="14">
        <v>0</v>
      </c>
      <c r="L26" s="15">
        <v>0</v>
      </c>
      <c r="N26" t="s">
        <v>15</v>
      </c>
      <c r="O26" s="12">
        <v>10</v>
      </c>
      <c r="P26" s="14">
        <v>0</v>
      </c>
      <c r="Q26" s="15">
        <v>10</v>
      </c>
    </row>
    <row r="27" spans="3:17" ht="13.5" thickBot="1">
      <c r="C27" s="1"/>
      <c r="D27" s="1"/>
      <c r="E27" s="1"/>
      <c r="F27" s="1"/>
      <c r="G27" s="1"/>
      <c r="I27" t="s">
        <v>16</v>
      </c>
      <c r="J27" s="31">
        <v>10</v>
      </c>
      <c r="K27" s="32">
        <v>0</v>
      </c>
      <c r="L27" s="33">
        <v>0</v>
      </c>
      <c r="N27" t="s">
        <v>16</v>
      </c>
      <c r="O27" s="31">
        <v>10</v>
      </c>
      <c r="P27" s="32">
        <v>0</v>
      </c>
      <c r="Q27" s="33">
        <v>10</v>
      </c>
    </row>
    <row r="28" spans="3:17" ht="13.5" thickBot="1">
      <c r="C28" s="1"/>
      <c r="D28" s="1"/>
      <c r="E28" s="1"/>
      <c r="F28" s="1"/>
      <c r="G28" s="1"/>
      <c r="I28" s="3" t="s">
        <v>17</v>
      </c>
      <c r="J28" s="34">
        <f>ROUND((J25+J26+J27)/3,2)</f>
        <v>10</v>
      </c>
      <c r="K28" s="34">
        <f>ROUND((K25+K26+K27)/3,2)</f>
        <v>0</v>
      </c>
      <c r="L28" s="17">
        <f>ROUND((L25+L26+L27)/3,2)</f>
        <v>0</v>
      </c>
      <c r="N28" s="3" t="s">
        <v>17</v>
      </c>
      <c r="O28" s="34">
        <f>ROUND((O25+O26+O27)/3,2)</f>
        <v>10</v>
      </c>
      <c r="P28" s="34">
        <f>ROUND((P25+P26+P27)/3,2)</f>
        <v>0</v>
      </c>
      <c r="Q28" s="17">
        <f>ROUND((Q25+Q26+Q27)/3,2)</f>
        <v>10</v>
      </c>
    </row>
    <row r="29" spans="3:17" ht="13.5" thickBot="1">
      <c r="C29" s="1"/>
      <c r="D29" s="1"/>
      <c r="E29" s="1"/>
      <c r="F29" s="1"/>
      <c r="G29" s="1"/>
      <c r="I29" s="23" t="s">
        <v>20</v>
      </c>
      <c r="J29" s="35">
        <v>10</v>
      </c>
      <c r="K29" s="49"/>
      <c r="L29" s="36"/>
      <c r="N29" s="23" t="s">
        <v>20</v>
      </c>
      <c r="O29" s="35"/>
      <c r="P29" s="49"/>
      <c r="Q29" s="36"/>
    </row>
    <row r="30" spans="3:16" ht="13.5" thickBot="1">
      <c r="C30" s="1"/>
      <c r="D30" s="1"/>
      <c r="E30" s="1"/>
      <c r="F30" s="1"/>
      <c r="G30" s="1"/>
      <c r="I30" s="25" t="s">
        <v>40</v>
      </c>
      <c r="J30" s="4">
        <v>84</v>
      </c>
      <c r="K30" s="3" t="s">
        <v>3</v>
      </c>
      <c r="N30" s="25" t="s">
        <v>73</v>
      </c>
      <c r="O30" s="4">
        <v>51</v>
      </c>
      <c r="P30" s="3" t="s">
        <v>3</v>
      </c>
    </row>
    <row r="31" spans="3:17" ht="13.5" thickBot="1">
      <c r="C31" s="1"/>
      <c r="I31" s="5"/>
      <c r="J31" s="6" t="s">
        <v>10</v>
      </c>
      <c r="K31" s="7" t="s">
        <v>11</v>
      </c>
      <c r="L31" s="7" t="s">
        <v>12</v>
      </c>
      <c r="N31" s="5"/>
      <c r="O31" s="6" t="s">
        <v>10</v>
      </c>
      <c r="P31" s="7" t="s">
        <v>11</v>
      </c>
      <c r="Q31" s="7" t="s">
        <v>12</v>
      </c>
    </row>
    <row r="32" spans="9:17" ht="12.75">
      <c r="I32" t="s">
        <v>14</v>
      </c>
      <c r="J32" s="28">
        <v>0</v>
      </c>
      <c r="K32" s="29">
        <v>0</v>
      </c>
      <c r="L32" s="30">
        <v>10</v>
      </c>
      <c r="N32" t="s">
        <v>14</v>
      </c>
      <c r="O32" s="28">
        <v>30</v>
      </c>
      <c r="P32" s="29">
        <v>30</v>
      </c>
      <c r="Q32" s="30">
        <v>50</v>
      </c>
    </row>
    <row r="33" spans="9:17" ht="12.75">
      <c r="I33" t="s">
        <v>15</v>
      </c>
      <c r="J33" s="12">
        <v>0</v>
      </c>
      <c r="K33" s="14">
        <v>0</v>
      </c>
      <c r="L33" s="15">
        <v>10</v>
      </c>
      <c r="N33" t="s">
        <v>15</v>
      </c>
      <c r="O33" s="12">
        <v>30</v>
      </c>
      <c r="P33" s="14">
        <v>30</v>
      </c>
      <c r="Q33" s="15">
        <v>50</v>
      </c>
    </row>
    <row r="34" spans="9:17" ht="13.5" thickBot="1">
      <c r="I34" t="s">
        <v>16</v>
      </c>
      <c r="J34" s="31">
        <v>0</v>
      </c>
      <c r="K34" s="32">
        <v>0</v>
      </c>
      <c r="L34" s="33">
        <v>0</v>
      </c>
      <c r="N34" t="s">
        <v>16</v>
      </c>
      <c r="O34" s="31">
        <v>30</v>
      </c>
      <c r="P34" s="32">
        <v>40</v>
      </c>
      <c r="Q34" s="33">
        <v>40</v>
      </c>
    </row>
    <row r="35" spans="9:17" ht="13.5" thickBot="1">
      <c r="I35" s="3" t="s">
        <v>17</v>
      </c>
      <c r="J35" s="34">
        <f>ROUND((J32+J33+J34)/3,2)</f>
        <v>0</v>
      </c>
      <c r="K35" s="34">
        <f>ROUND((K32+K33+K34)/3,2)</f>
        <v>0</v>
      </c>
      <c r="L35" s="17">
        <f>ROUND((L32+L33+L34)/3,2)</f>
        <v>6.67</v>
      </c>
      <c r="N35" s="3" t="s">
        <v>17</v>
      </c>
      <c r="O35" s="34">
        <f>ROUND((O32+O33+O34)/3,2)</f>
        <v>30</v>
      </c>
      <c r="P35" s="34">
        <f>ROUND((P32+P33+P34)/3,2)</f>
        <v>33.33</v>
      </c>
      <c r="Q35" s="17">
        <f>ROUND((Q32+Q33+Q34)/3,2)</f>
        <v>46.67</v>
      </c>
    </row>
    <row r="36" spans="9:17" ht="13.5" thickBot="1">
      <c r="I36" s="23" t="s">
        <v>20</v>
      </c>
      <c r="J36" s="35">
        <v>6.67</v>
      </c>
      <c r="K36" s="49"/>
      <c r="L36" s="36"/>
      <c r="N36" s="23" t="s">
        <v>20</v>
      </c>
      <c r="O36" s="35"/>
      <c r="P36" s="49"/>
      <c r="Q36" s="36"/>
    </row>
    <row r="37" spans="9:16" ht="13.5" thickBot="1">
      <c r="I37" s="25" t="s">
        <v>39</v>
      </c>
      <c r="J37" s="4">
        <v>11</v>
      </c>
      <c r="K37" s="3" t="s">
        <v>3</v>
      </c>
      <c r="N37" s="25" t="s">
        <v>56</v>
      </c>
      <c r="O37" s="4">
        <v>55</v>
      </c>
      <c r="P37" s="3" t="s">
        <v>3</v>
      </c>
    </row>
    <row r="38" spans="9:17" ht="13.5" thickBot="1">
      <c r="I38" s="5"/>
      <c r="J38" s="6" t="s">
        <v>10</v>
      </c>
      <c r="K38" s="7" t="s">
        <v>11</v>
      </c>
      <c r="L38" s="7" t="s">
        <v>12</v>
      </c>
      <c r="N38" s="5"/>
      <c r="O38" s="6" t="s">
        <v>10</v>
      </c>
      <c r="P38" s="7" t="s">
        <v>11</v>
      </c>
      <c r="Q38" s="7" t="s">
        <v>12</v>
      </c>
    </row>
    <row r="39" spans="9:17" ht="12.75">
      <c r="I39" t="s">
        <v>14</v>
      </c>
      <c r="J39" s="28">
        <v>0</v>
      </c>
      <c r="K39" s="29">
        <v>20</v>
      </c>
      <c r="L39" s="30">
        <v>10</v>
      </c>
      <c r="N39" t="s">
        <v>14</v>
      </c>
      <c r="O39" s="28">
        <v>0</v>
      </c>
      <c r="P39" s="29">
        <v>0</v>
      </c>
      <c r="Q39" s="30">
        <v>0</v>
      </c>
    </row>
    <row r="40" spans="9:17" ht="12.75">
      <c r="I40" t="s">
        <v>15</v>
      </c>
      <c r="J40" s="12">
        <v>0</v>
      </c>
      <c r="K40" s="14">
        <v>20</v>
      </c>
      <c r="L40" s="15">
        <v>10</v>
      </c>
      <c r="N40" t="s">
        <v>15</v>
      </c>
      <c r="O40" s="12">
        <v>0</v>
      </c>
      <c r="P40" s="14">
        <v>0</v>
      </c>
      <c r="Q40" s="15">
        <v>0</v>
      </c>
    </row>
    <row r="41" spans="9:17" ht="13.5" thickBot="1">
      <c r="I41" t="s">
        <v>16</v>
      </c>
      <c r="J41" s="31">
        <v>0</v>
      </c>
      <c r="K41" s="32">
        <v>20</v>
      </c>
      <c r="L41" s="33">
        <v>10</v>
      </c>
      <c r="N41" t="s">
        <v>16</v>
      </c>
      <c r="O41" s="31"/>
      <c r="P41" s="32"/>
      <c r="Q41" s="33"/>
    </row>
    <row r="42" spans="9:17" ht="13.5" thickBot="1">
      <c r="I42" s="3" t="s">
        <v>17</v>
      </c>
      <c r="J42" s="34">
        <f>ROUND((J39+J40+J41)/3,2)</f>
        <v>0</v>
      </c>
      <c r="K42" s="34">
        <f>ROUND((K39+K40+K41)/3,2)</f>
        <v>20</v>
      </c>
      <c r="L42" s="34">
        <f>ROUND((L39+L40+L41)/3,2)</f>
        <v>10</v>
      </c>
      <c r="N42" s="3" t="s">
        <v>17</v>
      </c>
      <c r="O42" s="34">
        <f>ROUND((O39+O40+O41)/3,2)</f>
        <v>0</v>
      </c>
      <c r="P42" s="34">
        <f>ROUND((P39+P40+P41)/3,2)</f>
        <v>0</v>
      </c>
      <c r="Q42" s="17">
        <f>ROUND((Q39+Q40+Q41)/3,2)</f>
        <v>0</v>
      </c>
    </row>
    <row r="43" spans="9:17" ht="13.5" thickBot="1">
      <c r="I43" s="23" t="s">
        <v>20</v>
      </c>
      <c r="J43" s="35">
        <v>20</v>
      </c>
      <c r="K43" s="49"/>
      <c r="L43" s="36"/>
      <c r="N43" s="23" t="s">
        <v>20</v>
      </c>
      <c r="O43" s="35"/>
      <c r="P43" s="49"/>
      <c r="Q43" s="36"/>
    </row>
    <row r="44" spans="14:17" ht="12.75">
      <c r="N44" s="70"/>
      <c r="O44" s="2"/>
      <c r="P44" s="2"/>
      <c r="Q44" s="2"/>
    </row>
    <row r="45" spans="14:17" ht="12.75">
      <c r="N45" s="50"/>
      <c r="O45" s="2"/>
      <c r="P45" s="2"/>
      <c r="Q45" s="50"/>
    </row>
    <row r="46" spans="14:17" ht="12.75">
      <c r="N46" s="50"/>
      <c r="O46" s="50"/>
      <c r="P46" s="50"/>
      <c r="Q46" s="50"/>
    </row>
    <row r="47" spans="14:17" ht="12.75">
      <c r="N47" s="50"/>
      <c r="O47" s="2"/>
      <c r="P47" s="2"/>
      <c r="Q47" s="50"/>
    </row>
    <row r="48" spans="14:17" ht="12.75">
      <c r="N48" s="69"/>
      <c r="O48" s="50"/>
      <c r="P48" s="50"/>
      <c r="Q48" s="2"/>
    </row>
    <row r="49" spans="14:17" ht="12.75">
      <c r="N49" s="2"/>
      <c r="O49" s="71"/>
      <c r="P49" s="81"/>
      <c r="Q49" s="50"/>
    </row>
    <row r="50" spans="14:17" ht="12.75">
      <c r="N50" s="50"/>
      <c r="O50" s="50"/>
      <c r="P50" s="50"/>
      <c r="Q50" s="50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  <row r="57" ht="12.75">
      <c r="I57" s="1"/>
    </row>
    <row r="58" spans="8:9" ht="12.75">
      <c r="H58" s="1"/>
      <c r="I58" s="1"/>
    </row>
    <row r="59" spans="8:9" ht="12.75">
      <c r="H59" s="1"/>
      <c r="I59" s="1"/>
    </row>
    <row r="60" spans="8:9" ht="12.75">
      <c r="H60" s="1"/>
      <c r="I60" s="1"/>
    </row>
    <row r="61" spans="8:9" ht="12.75">
      <c r="H61" s="1"/>
      <c r="I61" s="1"/>
    </row>
    <row r="62" spans="8:9" ht="12.75">
      <c r="H62" s="1"/>
      <c r="I62" s="1"/>
    </row>
    <row r="63" spans="8:9" ht="12.75">
      <c r="H63" s="1"/>
      <c r="I63" s="1"/>
    </row>
    <row r="64" spans="8:9" ht="13.5" thickBot="1">
      <c r="H64" s="1"/>
      <c r="I64" s="1"/>
    </row>
    <row r="65" spans="8:14" ht="13.5" thickBot="1">
      <c r="H65" s="1"/>
      <c r="I65" s="1"/>
      <c r="N65" s="57"/>
    </row>
    <row r="66" spans="8:14" ht="13.5" thickBot="1">
      <c r="H66" s="1"/>
      <c r="I66" s="1"/>
      <c r="N66" s="57"/>
    </row>
    <row r="67" spans="8:14" ht="13.5" thickBot="1">
      <c r="H67" s="1"/>
      <c r="I67" s="1"/>
      <c r="N67" s="57"/>
    </row>
    <row r="68" spans="8:14" ht="13.5" thickBot="1">
      <c r="H68" s="1"/>
      <c r="I68" s="1"/>
      <c r="N68" s="57"/>
    </row>
    <row r="69" ht="13.5" thickBot="1">
      <c r="N69" s="57"/>
    </row>
    <row r="70" ht="12.75">
      <c r="N70" s="57"/>
    </row>
    <row r="71" ht="13.5" thickBot="1"/>
    <row r="72" spans="8:9" ht="13.5" thickBot="1">
      <c r="H72" s="105"/>
      <c r="I72" s="54"/>
    </row>
    <row r="73" spans="10:13" ht="12.75">
      <c r="J73" s="55"/>
      <c r="K73" s="56"/>
      <c r="L73" s="56"/>
      <c r="M73" s="56"/>
    </row>
    <row r="74" spans="10:13" ht="12.75">
      <c r="J74" s="97"/>
      <c r="K74" s="39"/>
      <c r="L74" s="39"/>
      <c r="M74" s="39"/>
    </row>
    <row r="75" spans="10:13" ht="12.75">
      <c r="J75" s="58"/>
      <c r="K75" s="39"/>
      <c r="L75" s="39"/>
      <c r="M75" s="39"/>
    </row>
    <row r="76" spans="10:13" ht="12.75">
      <c r="J76" s="58"/>
      <c r="K76" s="39"/>
      <c r="L76" s="39"/>
      <c r="M76" s="39"/>
    </row>
    <row r="77" spans="10:13" ht="12.75">
      <c r="J77" s="58"/>
      <c r="K77" s="39"/>
      <c r="L77" s="39"/>
      <c r="M77" s="39"/>
    </row>
    <row r="78" spans="10:13" ht="13.5" thickBot="1">
      <c r="J78" s="96"/>
      <c r="K78" s="59"/>
      <c r="L78" s="59"/>
      <c r="M78" s="59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6.75390625" style="0" customWidth="1"/>
    <col min="2" max="2" width="28.00390625" style="0" customWidth="1"/>
    <col min="3" max="3" width="7.125" style="0" customWidth="1"/>
    <col min="4" max="4" width="6.625" style="0" customWidth="1"/>
    <col min="5" max="5" width="6.25390625" style="0" customWidth="1"/>
    <col min="6" max="6" width="6.625" style="0" customWidth="1"/>
    <col min="7" max="7" width="4.875" style="0" customWidth="1"/>
    <col min="8" max="8" width="6.75390625" style="0" customWidth="1"/>
    <col min="9" max="9" width="6.125" style="0" customWidth="1"/>
    <col min="10" max="10" width="13.75390625" style="0" bestFit="1" customWidth="1"/>
  </cols>
  <sheetData>
    <row r="2" spans="2:10" ht="15.75">
      <c r="B2" s="222" t="s">
        <v>41</v>
      </c>
      <c r="C2" s="65"/>
      <c r="D2" s="213" t="s">
        <v>43</v>
      </c>
      <c r="E2" s="213"/>
      <c r="F2" s="213"/>
      <c r="G2" s="213" t="s">
        <v>44</v>
      </c>
      <c r="H2" s="213"/>
      <c r="I2" s="213"/>
      <c r="J2" s="39" t="s">
        <v>45</v>
      </c>
    </row>
    <row r="3" spans="1:10" ht="12.75">
      <c r="A3" t="s">
        <v>9</v>
      </c>
      <c r="B3" s="44" t="s">
        <v>141</v>
      </c>
      <c r="D3" s="39" t="s">
        <v>32</v>
      </c>
      <c r="E3" s="39" t="s">
        <v>33</v>
      </c>
      <c r="F3" s="39" t="s">
        <v>34</v>
      </c>
      <c r="G3" s="39" t="s">
        <v>32</v>
      </c>
      <c r="H3" s="39" t="s">
        <v>33</v>
      </c>
      <c r="I3" s="39" t="s">
        <v>34</v>
      </c>
      <c r="J3" s="39"/>
    </row>
    <row r="4" spans="1:10" ht="12.75">
      <c r="A4" s="62">
        <v>1</v>
      </c>
      <c r="B4" s="201" t="s">
        <v>78</v>
      </c>
      <c r="C4" s="43">
        <v>77</v>
      </c>
      <c r="D4" s="169">
        <v>1</v>
      </c>
      <c r="E4" s="42">
        <v>50</v>
      </c>
      <c r="F4" s="42">
        <v>20</v>
      </c>
      <c r="G4" s="42">
        <v>2</v>
      </c>
      <c r="H4" s="42">
        <v>7</v>
      </c>
      <c r="I4" s="42">
        <v>33</v>
      </c>
      <c r="J4" s="62">
        <f aca="true" t="shared" si="0" ref="J4:J12">G4*3600+H4*60+I4-D4*3600-E4*60-F4</f>
        <v>1033</v>
      </c>
    </row>
    <row r="5" spans="1:10" ht="12.75">
      <c r="A5" s="62">
        <v>2</v>
      </c>
      <c r="B5" s="201" t="s">
        <v>73</v>
      </c>
      <c r="C5" s="42">
        <v>83</v>
      </c>
      <c r="D5" s="169">
        <v>1</v>
      </c>
      <c r="E5" s="42">
        <v>50</v>
      </c>
      <c r="F5" s="42">
        <v>20</v>
      </c>
      <c r="G5" s="42">
        <v>2</v>
      </c>
      <c r="H5" s="42">
        <v>8</v>
      </c>
      <c r="I5" s="42">
        <v>2</v>
      </c>
      <c r="J5" s="62">
        <f t="shared" si="0"/>
        <v>1062</v>
      </c>
    </row>
    <row r="6" spans="1:10" ht="15">
      <c r="A6" s="62">
        <v>3</v>
      </c>
      <c r="B6" s="210" t="s">
        <v>58</v>
      </c>
      <c r="C6" s="43">
        <v>74</v>
      </c>
      <c r="D6" s="169">
        <v>1</v>
      </c>
      <c r="E6" s="42">
        <v>50</v>
      </c>
      <c r="F6" s="42">
        <v>20</v>
      </c>
      <c r="G6" s="42">
        <v>2</v>
      </c>
      <c r="H6" s="42">
        <v>8</v>
      </c>
      <c r="I6" s="42">
        <v>25</v>
      </c>
      <c r="J6" s="62">
        <f t="shared" si="0"/>
        <v>1085</v>
      </c>
    </row>
    <row r="7" spans="1:10" ht="15">
      <c r="A7" s="42">
        <v>4</v>
      </c>
      <c r="B7" s="109" t="s">
        <v>57</v>
      </c>
      <c r="C7" s="42">
        <v>75</v>
      </c>
      <c r="D7" s="169">
        <v>1</v>
      </c>
      <c r="E7" s="42">
        <v>50</v>
      </c>
      <c r="F7" s="42">
        <v>20</v>
      </c>
      <c r="G7" s="42">
        <v>2</v>
      </c>
      <c r="H7" s="42">
        <v>8</v>
      </c>
      <c r="I7" s="42">
        <v>27</v>
      </c>
      <c r="J7" s="42">
        <f t="shared" si="0"/>
        <v>1087</v>
      </c>
    </row>
    <row r="8" spans="1:10" ht="12.75">
      <c r="A8" s="42">
        <v>5</v>
      </c>
      <c r="B8" s="42" t="s">
        <v>67</v>
      </c>
      <c r="C8" s="42">
        <v>99</v>
      </c>
      <c r="D8" s="169">
        <v>1</v>
      </c>
      <c r="E8" s="42">
        <v>50</v>
      </c>
      <c r="F8" s="42">
        <v>20</v>
      </c>
      <c r="G8" s="42">
        <v>2</v>
      </c>
      <c r="H8" s="42">
        <v>9</v>
      </c>
      <c r="I8" s="42">
        <v>32</v>
      </c>
      <c r="J8" s="42">
        <f t="shared" si="0"/>
        <v>1152</v>
      </c>
    </row>
    <row r="9" spans="1:10" ht="12.75">
      <c r="A9" s="42">
        <v>6</v>
      </c>
      <c r="B9" s="42" t="s">
        <v>84</v>
      </c>
      <c r="C9" s="43">
        <v>71</v>
      </c>
      <c r="D9" s="169"/>
      <c r="E9" s="42">
        <v>43</v>
      </c>
      <c r="F9" s="42">
        <v>0</v>
      </c>
      <c r="G9" s="42">
        <v>1</v>
      </c>
      <c r="H9" s="42">
        <v>2</v>
      </c>
      <c r="I9" s="42">
        <v>18</v>
      </c>
      <c r="J9" s="42">
        <f t="shared" si="0"/>
        <v>1158</v>
      </c>
    </row>
    <row r="10" spans="1:10" ht="12.75">
      <c r="A10" s="42">
        <v>7</v>
      </c>
      <c r="B10" s="42" t="s">
        <v>140</v>
      </c>
      <c r="C10" s="43">
        <v>66</v>
      </c>
      <c r="D10" s="169">
        <v>1</v>
      </c>
      <c r="E10" s="42">
        <v>52</v>
      </c>
      <c r="F10" s="42">
        <v>0</v>
      </c>
      <c r="G10" s="42">
        <v>2</v>
      </c>
      <c r="H10" s="42">
        <v>11</v>
      </c>
      <c r="I10" s="42">
        <v>32</v>
      </c>
      <c r="J10" s="42">
        <f t="shared" si="0"/>
        <v>1172</v>
      </c>
    </row>
    <row r="11" spans="1:10" ht="12.75">
      <c r="A11" s="42">
        <v>8</v>
      </c>
      <c r="B11" s="42" t="s">
        <v>80</v>
      </c>
      <c r="C11" s="43">
        <v>76</v>
      </c>
      <c r="D11" s="169"/>
      <c r="E11" s="42">
        <v>43</v>
      </c>
      <c r="F11" s="42">
        <v>0</v>
      </c>
      <c r="G11" s="42">
        <v>1</v>
      </c>
      <c r="H11" s="42">
        <v>4</v>
      </c>
      <c r="I11" s="42">
        <v>58</v>
      </c>
      <c r="J11" s="42">
        <f t="shared" si="0"/>
        <v>1318</v>
      </c>
    </row>
    <row r="12" spans="1:10" ht="12.75">
      <c r="A12" s="42">
        <v>9</v>
      </c>
      <c r="B12" s="42" t="s">
        <v>68</v>
      </c>
      <c r="C12" s="42">
        <v>98</v>
      </c>
      <c r="D12" s="169">
        <v>1</v>
      </c>
      <c r="E12" s="42">
        <v>50</v>
      </c>
      <c r="F12" s="42">
        <v>20</v>
      </c>
      <c r="G12" s="42">
        <v>2</v>
      </c>
      <c r="H12" s="42">
        <v>13</v>
      </c>
      <c r="I12" s="42">
        <v>13</v>
      </c>
      <c r="J12" s="42">
        <f t="shared" si="0"/>
        <v>1373</v>
      </c>
    </row>
    <row r="13" spans="1:10" ht="15">
      <c r="A13" s="106"/>
      <c r="B13" s="74"/>
      <c r="C13" s="39"/>
      <c r="G13" s="39"/>
      <c r="H13" s="39"/>
      <c r="I13" s="39"/>
      <c r="J13" s="39"/>
    </row>
    <row r="14" spans="1:10" ht="12.75">
      <c r="A14" t="s">
        <v>9</v>
      </c>
      <c r="B14" s="172" t="s">
        <v>110</v>
      </c>
      <c r="C14" s="170"/>
      <c r="D14" s="171"/>
      <c r="E14" s="170"/>
      <c r="F14" s="170"/>
      <c r="G14" s="170"/>
      <c r="H14" s="170"/>
      <c r="I14" s="170"/>
      <c r="J14" s="170"/>
    </row>
    <row r="15" spans="1:10" ht="12.75">
      <c r="A15" s="61">
        <v>1</v>
      </c>
      <c r="B15" s="201" t="s">
        <v>81</v>
      </c>
      <c r="C15" s="42">
        <v>73</v>
      </c>
      <c r="D15" s="39">
        <v>1</v>
      </c>
      <c r="E15" s="39">
        <v>52</v>
      </c>
      <c r="F15" s="39">
        <v>0</v>
      </c>
      <c r="G15" s="39">
        <v>2</v>
      </c>
      <c r="H15" s="39">
        <v>10</v>
      </c>
      <c r="I15" s="39">
        <v>58</v>
      </c>
      <c r="J15" s="61">
        <f aca="true" t="shared" si="1" ref="J15:J24">G15*3600+H15*60+I15-D15*3600-E15*60-F15</f>
        <v>1138</v>
      </c>
    </row>
    <row r="16" spans="1:10" ht="15">
      <c r="A16" s="62">
        <v>2</v>
      </c>
      <c r="B16" s="211" t="s">
        <v>39</v>
      </c>
      <c r="C16" s="39">
        <v>96</v>
      </c>
      <c r="D16" s="39"/>
      <c r="E16" s="39">
        <v>43</v>
      </c>
      <c r="F16" s="39">
        <v>0</v>
      </c>
      <c r="G16" s="39">
        <v>1</v>
      </c>
      <c r="H16" s="39">
        <v>2</v>
      </c>
      <c r="I16" s="39">
        <v>4</v>
      </c>
      <c r="J16" s="61">
        <f t="shared" si="1"/>
        <v>1144</v>
      </c>
    </row>
    <row r="17" spans="1:10" ht="12.75">
      <c r="A17" s="62">
        <v>3</v>
      </c>
      <c r="B17" s="100" t="s">
        <v>76</v>
      </c>
      <c r="C17" s="39">
        <v>80</v>
      </c>
      <c r="D17" s="39"/>
      <c r="E17" s="39">
        <v>43</v>
      </c>
      <c r="F17" s="39">
        <v>0</v>
      </c>
      <c r="G17" s="39">
        <v>1</v>
      </c>
      <c r="H17" s="39">
        <v>2</v>
      </c>
      <c r="I17" s="39">
        <v>5</v>
      </c>
      <c r="J17" s="61">
        <f t="shared" si="1"/>
        <v>1145</v>
      </c>
    </row>
    <row r="18" spans="1:10" ht="12.75">
      <c r="A18" s="42">
        <v>4</v>
      </c>
      <c r="B18" s="42" t="s">
        <v>27</v>
      </c>
      <c r="C18" s="39">
        <v>87</v>
      </c>
      <c r="D18" s="39"/>
      <c r="E18" s="39">
        <v>43</v>
      </c>
      <c r="F18" s="39">
        <v>0</v>
      </c>
      <c r="G18" s="39">
        <v>1</v>
      </c>
      <c r="H18" s="39">
        <v>2</v>
      </c>
      <c r="I18" s="39">
        <v>9</v>
      </c>
      <c r="J18" s="39">
        <f t="shared" si="1"/>
        <v>1149</v>
      </c>
    </row>
    <row r="19" spans="1:10" ht="12.75">
      <c r="A19" s="42">
        <v>4</v>
      </c>
      <c r="B19" s="39" t="s">
        <v>74</v>
      </c>
      <c r="C19" s="39">
        <v>82</v>
      </c>
      <c r="D19" s="39"/>
      <c r="E19" s="39">
        <v>43</v>
      </c>
      <c r="F19" s="39">
        <v>0</v>
      </c>
      <c r="G19" s="39">
        <v>1</v>
      </c>
      <c r="H19" s="39">
        <v>2</v>
      </c>
      <c r="I19" s="39">
        <v>9</v>
      </c>
      <c r="J19" s="39">
        <f t="shared" si="1"/>
        <v>1149</v>
      </c>
    </row>
    <row r="20" spans="1:10" ht="12.75">
      <c r="A20" s="42">
        <v>5</v>
      </c>
      <c r="B20" s="39" t="s">
        <v>75</v>
      </c>
      <c r="C20" s="39">
        <v>81</v>
      </c>
      <c r="D20" s="39"/>
      <c r="E20" s="39">
        <v>43</v>
      </c>
      <c r="F20" s="39">
        <v>0</v>
      </c>
      <c r="G20" s="39">
        <v>1</v>
      </c>
      <c r="H20" s="39">
        <v>2</v>
      </c>
      <c r="I20" s="39">
        <v>14</v>
      </c>
      <c r="J20" s="39">
        <f t="shared" si="1"/>
        <v>1154</v>
      </c>
    </row>
    <row r="21" spans="1:10" ht="15">
      <c r="A21" s="42">
        <v>6</v>
      </c>
      <c r="B21" s="90" t="s">
        <v>61</v>
      </c>
      <c r="C21" s="39">
        <v>95</v>
      </c>
      <c r="D21" s="39"/>
      <c r="E21" s="39">
        <v>43</v>
      </c>
      <c r="F21" s="39">
        <v>0</v>
      </c>
      <c r="G21" s="39">
        <v>1</v>
      </c>
      <c r="H21" s="39">
        <v>2</v>
      </c>
      <c r="I21" s="39">
        <v>26</v>
      </c>
      <c r="J21" s="39">
        <f t="shared" si="1"/>
        <v>1166</v>
      </c>
    </row>
    <row r="22" spans="1:10" ht="15">
      <c r="A22" s="42">
        <v>7</v>
      </c>
      <c r="B22" s="82" t="s">
        <v>63</v>
      </c>
      <c r="C22" s="39">
        <v>93</v>
      </c>
      <c r="D22" s="39"/>
      <c r="E22" s="39">
        <v>43</v>
      </c>
      <c r="F22" s="39">
        <v>0</v>
      </c>
      <c r="G22" s="39">
        <v>1</v>
      </c>
      <c r="H22" s="39">
        <v>3</v>
      </c>
      <c r="I22" s="39">
        <v>50</v>
      </c>
      <c r="J22" s="39">
        <f t="shared" si="1"/>
        <v>1250</v>
      </c>
    </row>
    <row r="23" spans="1:10" ht="15">
      <c r="A23" s="42">
        <v>8</v>
      </c>
      <c r="B23" s="90" t="s">
        <v>60</v>
      </c>
      <c r="C23" s="39">
        <v>92</v>
      </c>
      <c r="D23" s="39"/>
      <c r="E23" s="39">
        <v>43</v>
      </c>
      <c r="F23" s="39">
        <v>0</v>
      </c>
      <c r="G23" s="39">
        <v>1</v>
      </c>
      <c r="H23" s="39">
        <v>3</v>
      </c>
      <c r="I23" s="39">
        <v>55</v>
      </c>
      <c r="J23" s="39">
        <f t="shared" si="1"/>
        <v>1255</v>
      </c>
    </row>
    <row r="24" spans="1:10" ht="15">
      <c r="A24" s="42">
        <v>9</v>
      </c>
      <c r="B24" s="82" t="s">
        <v>62</v>
      </c>
      <c r="C24" s="39">
        <v>94</v>
      </c>
      <c r="D24" s="39">
        <v>1</v>
      </c>
      <c r="E24" s="39">
        <v>52</v>
      </c>
      <c r="F24" s="39">
        <v>0</v>
      </c>
      <c r="G24" s="39">
        <v>2</v>
      </c>
      <c r="H24" s="39">
        <v>19</v>
      </c>
      <c r="I24" s="39">
        <v>1</v>
      </c>
      <c r="J24" s="39">
        <f t="shared" si="1"/>
        <v>1621</v>
      </c>
    </row>
  </sheetData>
  <sheetProtection/>
  <mergeCells count="2">
    <mergeCell ref="D2:F2"/>
    <mergeCell ref="G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C19" sqref="C19"/>
    </sheetView>
  </sheetViews>
  <sheetFormatPr defaultColWidth="9.00390625" defaultRowHeight="12.75"/>
  <cols>
    <col min="2" max="2" width="37.00390625" style="0" customWidth="1"/>
    <col min="6" max="6" width="12.00390625" style="0" customWidth="1"/>
  </cols>
  <sheetData>
    <row r="1" ht="12.75">
      <c r="B1" s="44"/>
    </row>
    <row r="2" spans="2:6" ht="12.75">
      <c r="B2" s="39" t="s">
        <v>153</v>
      </c>
      <c r="C2" s="66" t="s">
        <v>66</v>
      </c>
      <c r="D2" s="66" t="s">
        <v>28</v>
      </c>
      <c r="E2" s="66" t="s">
        <v>29</v>
      </c>
      <c r="F2" s="66" t="s">
        <v>46</v>
      </c>
    </row>
    <row r="3" spans="1:7" ht="15.75">
      <c r="A3" s="224">
        <v>1</v>
      </c>
      <c r="B3" s="225" t="s">
        <v>73</v>
      </c>
      <c r="C3" s="226">
        <v>1</v>
      </c>
      <c r="D3" s="226">
        <v>2</v>
      </c>
      <c r="E3" s="226">
        <v>2</v>
      </c>
      <c r="F3" s="227">
        <f aca="true" t="shared" si="0" ref="F3:F9">SUM(C3:E3)</f>
        <v>5</v>
      </c>
      <c r="G3" s="223" t="s">
        <v>146</v>
      </c>
    </row>
    <row r="4" spans="1:6" ht="15.75">
      <c r="A4" s="65">
        <v>2</v>
      </c>
      <c r="B4" s="39" t="s">
        <v>78</v>
      </c>
      <c r="C4" s="76">
        <v>5</v>
      </c>
      <c r="D4" s="77">
        <v>4</v>
      </c>
      <c r="E4" s="76">
        <v>1</v>
      </c>
      <c r="F4" s="75">
        <f t="shared" si="0"/>
        <v>10</v>
      </c>
    </row>
    <row r="5" spans="1:6" ht="15.75">
      <c r="A5" s="65">
        <v>3</v>
      </c>
      <c r="B5" s="82" t="s">
        <v>57</v>
      </c>
      <c r="C5" s="76">
        <v>3</v>
      </c>
      <c r="D5" s="77">
        <v>8</v>
      </c>
      <c r="E5" s="76">
        <v>4</v>
      </c>
      <c r="F5" s="75">
        <f t="shared" si="0"/>
        <v>15</v>
      </c>
    </row>
    <row r="6" spans="1:6" ht="15.75">
      <c r="A6" s="65">
        <v>4</v>
      </c>
      <c r="B6" s="82" t="s">
        <v>58</v>
      </c>
      <c r="C6" s="76">
        <v>4</v>
      </c>
      <c r="D6" s="76">
        <v>12</v>
      </c>
      <c r="E6" s="76">
        <v>3</v>
      </c>
      <c r="F6" s="75">
        <f t="shared" si="0"/>
        <v>19</v>
      </c>
    </row>
    <row r="7" spans="1:6" ht="15.75">
      <c r="A7" s="65">
        <v>5</v>
      </c>
      <c r="B7" s="39" t="s">
        <v>67</v>
      </c>
      <c r="C7" s="76">
        <v>7</v>
      </c>
      <c r="D7" s="76">
        <v>11</v>
      </c>
      <c r="E7" s="76">
        <v>5</v>
      </c>
      <c r="F7" s="75">
        <f t="shared" si="0"/>
        <v>23</v>
      </c>
    </row>
    <row r="8" spans="1:6" ht="15.75">
      <c r="A8" s="65">
        <v>6</v>
      </c>
      <c r="B8" s="39" t="s">
        <v>68</v>
      </c>
      <c r="C8" s="76">
        <v>8</v>
      </c>
      <c r="D8" s="77">
        <v>10</v>
      </c>
      <c r="E8" s="76">
        <v>9</v>
      </c>
      <c r="F8" s="75">
        <f t="shared" si="0"/>
        <v>27</v>
      </c>
    </row>
    <row r="9" spans="1:6" ht="15.75">
      <c r="A9" s="65">
        <v>7</v>
      </c>
      <c r="B9" s="42" t="s">
        <v>80</v>
      </c>
      <c r="C9" s="76">
        <v>10</v>
      </c>
      <c r="D9" s="76">
        <v>13</v>
      </c>
      <c r="E9" s="76">
        <v>8</v>
      </c>
      <c r="F9" s="75">
        <f t="shared" si="0"/>
        <v>31</v>
      </c>
    </row>
    <row r="10" spans="2:6" ht="15.75">
      <c r="B10" s="39"/>
      <c r="C10" s="39"/>
      <c r="D10" s="39"/>
      <c r="E10" s="39"/>
      <c r="F10" s="75"/>
    </row>
    <row r="11" spans="1:6" ht="15.75">
      <c r="A11" s="65"/>
      <c r="B11" s="178"/>
      <c r="C11" s="173"/>
      <c r="D11" s="173"/>
      <c r="E11" s="173"/>
      <c r="F11" s="174"/>
    </row>
    <row r="12" spans="1:7" ht="15.75">
      <c r="A12" s="228">
        <v>1</v>
      </c>
      <c r="B12" s="229" t="s">
        <v>39</v>
      </c>
      <c r="C12" s="226">
        <v>1</v>
      </c>
      <c r="D12" s="226">
        <v>2</v>
      </c>
      <c r="E12" s="226">
        <v>1</v>
      </c>
      <c r="F12" s="227">
        <f>SUM(C12:E12)</f>
        <v>4</v>
      </c>
      <c r="G12" s="223" t="s">
        <v>147</v>
      </c>
    </row>
    <row r="13" spans="1:6" ht="15.75">
      <c r="A13" s="64">
        <v>2</v>
      </c>
      <c r="B13" s="67" t="s">
        <v>27</v>
      </c>
      <c r="C13" s="76">
        <v>2</v>
      </c>
      <c r="D13" s="76">
        <v>7</v>
      </c>
      <c r="E13" s="76">
        <v>2</v>
      </c>
      <c r="F13" s="75">
        <f>SUM(C13:E13)</f>
        <v>11</v>
      </c>
    </row>
    <row r="14" spans="1:7" ht="15.75">
      <c r="A14" s="73"/>
      <c r="B14" s="79"/>
      <c r="C14" s="175"/>
      <c r="D14" s="175"/>
      <c r="E14" s="175"/>
      <c r="F14" s="176"/>
      <c r="G14" s="1"/>
    </row>
    <row r="15" spans="1:7" ht="15.75">
      <c r="A15" s="73"/>
      <c r="B15" s="79"/>
      <c r="C15" s="175"/>
      <c r="D15" s="175"/>
      <c r="E15" s="175"/>
      <c r="F15" s="176"/>
      <c r="G15" s="1"/>
    </row>
    <row r="16" spans="1:7" ht="15.75">
      <c r="A16" s="73"/>
      <c r="B16" s="79"/>
      <c r="C16" s="175"/>
      <c r="D16" s="175"/>
      <c r="E16" s="175"/>
      <c r="F16" s="176"/>
      <c r="G16" s="1"/>
    </row>
    <row r="17" spans="1:7" ht="15.75">
      <c r="A17" s="73"/>
      <c r="B17" s="79"/>
      <c r="C17" s="175"/>
      <c r="D17" s="175"/>
      <c r="E17" s="175"/>
      <c r="F17" s="176"/>
      <c r="G17" s="1"/>
    </row>
    <row r="18" spans="1:7" ht="15.75">
      <c r="A18" s="73"/>
      <c r="B18" s="79"/>
      <c r="C18" s="175"/>
      <c r="D18" s="175"/>
      <c r="E18" s="175"/>
      <c r="F18" s="176"/>
      <c r="G18" s="1"/>
    </row>
    <row r="19" spans="1:7" ht="15.75">
      <c r="A19" s="73"/>
      <c r="B19" s="79"/>
      <c r="C19" s="175"/>
      <c r="D19" s="175"/>
      <c r="E19" s="175"/>
      <c r="F19" s="176"/>
      <c r="G19" s="1"/>
    </row>
    <row r="20" spans="1:7" ht="15.75">
      <c r="A20" s="73"/>
      <c r="B20" s="79"/>
      <c r="C20" s="175"/>
      <c r="D20" s="175"/>
      <c r="E20" s="175"/>
      <c r="F20" s="176"/>
      <c r="G20" s="1"/>
    </row>
    <row r="21" spans="1:7" ht="15.75">
      <c r="A21" s="73"/>
      <c r="B21" s="79"/>
      <c r="C21" s="175"/>
      <c r="D21" s="175"/>
      <c r="E21" s="175"/>
      <c r="F21" s="176"/>
      <c r="G21" s="1"/>
    </row>
    <row r="22" spans="1:7" ht="15.75">
      <c r="A22" s="73"/>
      <c r="B22" s="79"/>
      <c r="C22" s="175"/>
      <c r="D22" s="175"/>
      <c r="E22" s="175"/>
      <c r="F22" s="176"/>
      <c r="G22" s="1"/>
    </row>
    <row r="23" spans="1:7" ht="15.75">
      <c r="A23" s="73"/>
      <c r="B23" s="79"/>
      <c r="C23" s="175"/>
      <c r="D23" s="175"/>
      <c r="E23" s="175"/>
      <c r="F23" s="176"/>
      <c r="G23" s="1"/>
    </row>
    <row r="24" spans="1:7" ht="15.75">
      <c r="A24" s="73"/>
      <c r="B24" s="79"/>
      <c r="C24" s="175"/>
      <c r="D24" s="175"/>
      <c r="E24" s="175"/>
      <c r="F24" s="176"/>
      <c r="G24" s="1"/>
    </row>
    <row r="25" spans="1:7" ht="15.75">
      <c r="A25" s="73"/>
      <c r="B25" s="79"/>
      <c r="C25" s="175"/>
      <c r="D25" s="175"/>
      <c r="E25" s="175"/>
      <c r="F25" s="176"/>
      <c r="G25" s="1"/>
    </row>
    <row r="26" spans="1:7" ht="15.75">
      <c r="A26" s="73"/>
      <c r="B26" s="79"/>
      <c r="C26" s="175"/>
      <c r="D26" s="175"/>
      <c r="E26" s="175"/>
      <c r="F26" s="176"/>
      <c r="G26" s="1"/>
    </row>
    <row r="27" spans="1:7" ht="15.75">
      <c r="A27" s="73"/>
      <c r="B27" s="79"/>
      <c r="C27" s="175"/>
      <c r="D27" s="175"/>
      <c r="E27" s="175"/>
      <c r="F27" s="176"/>
      <c r="G27" s="1"/>
    </row>
    <row r="28" spans="1:7" ht="15.75">
      <c r="A28" s="73"/>
      <c r="B28" s="79"/>
      <c r="C28" s="175"/>
      <c r="D28" s="175"/>
      <c r="E28" s="175"/>
      <c r="F28" s="176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5.75">
      <c r="A30" s="78"/>
      <c r="B30" s="91"/>
      <c r="C30" s="175"/>
      <c r="D30" s="177"/>
      <c r="E30" s="175"/>
      <c r="F30" s="176"/>
      <c r="G30" s="1"/>
    </row>
    <row r="31" spans="1:7" ht="15.75">
      <c r="A31" s="78"/>
      <c r="B31" s="91"/>
      <c r="C31" s="175"/>
      <c r="D31" s="177"/>
      <c r="E31" s="175"/>
      <c r="F31" s="176"/>
      <c r="G31" s="1"/>
    </row>
    <row r="32" spans="1:7" ht="15.75">
      <c r="A32" s="78"/>
      <c r="B32" s="148"/>
      <c r="C32" s="177"/>
      <c r="D32" s="175"/>
      <c r="E32" s="175"/>
      <c r="F32" s="176"/>
      <c r="G32" s="1"/>
    </row>
    <row r="33" spans="1:7" ht="15.75">
      <c r="A33" s="78"/>
      <c r="B33" s="91"/>
      <c r="C33" s="175"/>
      <c r="D33" s="175"/>
      <c r="E33" s="175"/>
      <c r="F33" s="176"/>
      <c r="G33" s="1"/>
    </row>
    <row r="34" spans="1:7" ht="15.75">
      <c r="A34" s="78"/>
      <c r="B34" s="148"/>
      <c r="C34" s="175"/>
      <c r="D34" s="175"/>
      <c r="E34" s="175"/>
      <c r="F34" s="176"/>
      <c r="G34" s="1"/>
    </row>
    <row r="35" spans="1:7" ht="15.75">
      <c r="A35" s="78"/>
      <c r="B35" s="91"/>
      <c r="C35" s="175"/>
      <c r="D35" s="175"/>
      <c r="E35" s="175"/>
      <c r="F35" s="176"/>
      <c r="G35" s="1"/>
    </row>
    <row r="36" spans="1:7" ht="15.75">
      <c r="A36" s="1"/>
      <c r="B36" s="91"/>
      <c r="C36" s="73"/>
      <c r="D36" s="73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4">
      <selection activeCell="H29" sqref="H29"/>
    </sheetView>
  </sheetViews>
  <sheetFormatPr defaultColWidth="9.00390625" defaultRowHeight="12.75"/>
  <cols>
    <col min="1" max="1" width="6.75390625" style="44" bestFit="1" customWidth="1"/>
    <col min="2" max="2" width="28.375" style="0" customWidth="1"/>
    <col min="3" max="3" width="3.00390625" style="0" bestFit="1" customWidth="1"/>
    <col min="5" max="5" width="11.375" style="0" customWidth="1"/>
  </cols>
  <sheetData>
    <row r="2" spans="1:2" ht="12.75">
      <c r="A2" s="44" t="s">
        <v>9</v>
      </c>
      <c r="B2" s="44" t="s">
        <v>85</v>
      </c>
    </row>
    <row r="4" ht="13.5" thickBot="1">
      <c r="B4" s="44" t="s">
        <v>150</v>
      </c>
    </row>
    <row r="5" spans="1:6" ht="13.5" thickBot="1">
      <c r="A5" s="44">
        <v>1</v>
      </c>
      <c r="B5" s="185" t="s">
        <v>154</v>
      </c>
      <c r="C5" s="186"/>
      <c r="D5" s="186"/>
      <c r="E5" s="86" t="s">
        <v>148</v>
      </c>
      <c r="F5" s="187">
        <v>14</v>
      </c>
    </row>
    <row r="6" spans="2:6" ht="12.75">
      <c r="B6" s="184" t="s">
        <v>5</v>
      </c>
      <c r="C6" s="1">
        <v>86</v>
      </c>
      <c r="D6" s="1" t="s">
        <v>28</v>
      </c>
      <c r="E6" s="1"/>
      <c r="F6" s="249">
        <v>3</v>
      </c>
    </row>
    <row r="7" spans="2:6" ht="12.75">
      <c r="B7" s="184" t="s">
        <v>78</v>
      </c>
      <c r="C7" s="1">
        <v>77</v>
      </c>
      <c r="D7" s="1" t="s">
        <v>66</v>
      </c>
      <c r="E7" s="1"/>
      <c r="F7" s="249">
        <v>5</v>
      </c>
    </row>
    <row r="8" spans="2:6" ht="12.75">
      <c r="B8" s="184" t="s">
        <v>73</v>
      </c>
      <c r="C8" s="1">
        <v>83</v>
      </c>
      <c r="D8" s="1" t="s">
        <v>29</v>
      </c>
      <c r="E8" s="1"/>
      <c r="F8" s="249">
        <v>2</v>
      </c>
    </row>
    <row r="9" spans="2:6" ht="12.75">
      <c r="B9" s="184" t="s">
        <v>27</v>
      </c>
      <c r="C9" s="1">
        <v>87</v>
      </c>
      <c r="D9" s="1" t="s">
        <v>29</v>
      </c>
      <c r="E9" s="1"/>
      <c r="F9" s="249">
        <v>4</v>
      </c>
    </row>
    <row r="10" spans="2:6" ht="13.5" thickBot="1">
      <c r="B10" s="126" t="s">
        <v>71</v>
      </c>
      <c r="C10" s="80">
        <v>85</v>
      </c>
      <c r="D10" s="80" t="s">
        <v>28</v>
      </c>
      <c r="E10" s="80"/>
      <c r="F10" s="182">
        <v>3</v>
      </c>
    </row>
    <row r="12" ht="13.5" thickBot="1"/>
    <row r="13" spans="2:6" ht="13.5" thickBot="1">
      <c r="B13" s="131" t="s">
        <v>155</v>
      </c>
      <c r="C13" s="87"/>
      <c r="D13" s="87"/>
      <c r="E13" s="86" t="s">
        <v>148</v>
      </c>
      <c r="F13" s="183">
        <v>15</v>
      </c>
    </row>
    <row r="14" spans="1:6" ht="12.75">
      <c r="A14" s="44">
        <v>2</v>
      </c>
      <c r="B14" s="181" t="s">
        <v>39</v>
      </c>
      <c r="C14" s="46">
        <v>96</v>
      </c>
      <c r="D14" s="46" t="s">
        <v>28</v>
      </c>
      <c r="E14" s="46"/>
      <c r="F14" s="141">
        <v>2</v>
      </c>
    </row>
    <row r="15" spans="2:6" ht="12.75">
      <c r="B15" s="103" t="s">
        <v>61</v>
      </c>
      <c r="C15" s="39">
        <v>95</v>
      </c>
      <c r="D15" s="39" t="s">
        <v>66</v>
      </c>
      <c r="E15" s="39"/>
      <c r="F15" s="98">
        <v>7</v>
      </c>
    </row>
    <row r="16" spans="2:6" ht="12.75">
      <c r="B16" s="103" t="s">
        <v>86</v>
      </c>
      <c r="C16" s="39">
        <v>93</v>
      </c>
      <c r="D16" s="39" t="s">
        <v>29</v>
      </c>
      <c r="E16" s="39"/>
      <c r="F16" s="98">
        <v>8</v>
      </c>
    </row>
    <row r="17" spans="2:6" ht="12.75">
      <c r="B17" s="103" t="s">
        <v>62</v>
      </c>
      <c r="C17" s="39">
        <v>94</v>
      </c>
      <c r="D17" s="39" t="s">
        <v>29</v>
      </c>
      <c r="E17" s="39"/>
      <c r="F17" s="98">
        <v>6</v>
      </c>
    </row>
    <row r="18" spans="2:6" ht="12.75">
      <c r="B18" s="179" t="s">
        <v>57</v>
      </c>
      <c r="C18" s="39">
        <v>75</v>
      </c>
      <c r="D18" s="39" t="s">
        <v>66</v>
      </c>
      <c r="E18" s="39"/>
      <c r="F18" s="139">
        <v>3</v>
      </c>
    </row>
    <row r="19" spans="2:6" ht="12.75">
      <c r="B19" s="179" t="s">
        <v>58</v>
      </c>
      <c r="C19" s="39">
        <v>74</v>
      </c>
      <c r="D19" s="39" t="s">
        <v>29</v>
      </c>
      <c r="E19" s="39"/>
      <c r="F19" s="139">
        <v>3</v>
      </c>
    </row>
    <row r="20" spans="2:6" ht="12.75">
      <c r="B20" s="103" t="s">
        <v>60</v>
      </c>
      <c r="C20" s="39">
        <v>95</v>
      </c>
      <c r="D20" s="39" t="s">
        <v>66</v>
      </c>
      <c r="E20" s="39"/>
      <c r="F20" s="98">
        <v>4</v>
      </c>
    </row>
    <row r="21" spans="2:6" ht="13.5" thickBot="1">
      <c r="B21" s="180" t="s">
        <v>140</v>
      </c>
      <c r="C21" s="59">
        <v>66</v>
      </c>
      <c r="D21" s="59" t="s">
        <v>29</v>
      </c>
      <c r="E21" s="59"/>
      <c r="F21" s="150">
        <v>7</v>
      </c>
    </row>
    <row r="23" ht="13.5" thickBot="1"/>
    <row r="24" spans="1:6" ht="13.5" thickBot="1">
      <c r="A24" s="44">
        <v>3</v>
      </c>
      <c r="B24" s="131" t="s">
        <v>156</v>
      </c>
      <c r="C24" s="87"/>
      <c r="D24" s="87"/>
      <c r="E24" s="86" t="s">
        <v>148</v>
      </c>
      <c r="F24" s="195">
        <v>21</v>
      </c>
    </row>
    <row r="25" spans="2:6" ht="12.75">
      <c r="B25" s="181" t="s">
        <v>50</v>
      </c>
      <c r="C25" s="46"/>
      <c r="D25" s="46" t="s">
        <v>28</v>
      </c>
      <c r="E25" s="46"/>
      <c r="F25" s="141">
        <v>4</v>
      </c>
    </row>
    <row r="26" spans="2:6" ht="12.75">
      <c r="B26" s="179" t="s">
        <v>56</v>
      </c>
      <c r="C26" s="39"/>
      <c r="D26" s="39" t="s">
        <v>28</v>
      </c>
      <c r="E26" s="39"/>
      <c r="F26" s="139">
        <v>6</v>
      </c>
    </row>
    <row r="27" spans="2:6" ht="12.75">
      <c r="B27" s="103" t="s">
        <v>68</v>
      </c>
      <c r="C27" s="39"/>
      <c r="D27" s="39" t="s">
        <v>29</v>
      </c>
      <c r="E27" s="39"/>
      <c r="F27" s="98">
        <v>9</v>
      </c>
    </row>
    <row r="28" spans="2:6" ht="12.75">
      <c r="B28" s="179" t="s">
        <v>67</v>
      </c>
      <c r="C28" s="39"/>
      <c r="D28" s="39" t="s">
        <v>29</v>
      </c>
      <c r="E28" s="39"/>
      <c r="F28" s="139">
        <v>5</v>
      </c>
    </row>
    <row r="29" spans="2:6" ht="13.5" thickBot="1">
      <c r="B29" s="180" t="s">
        <v>92</v>
      </c>
      <c r="C29" s="59"/>
      <c r="D29" s="59" t="s">
        <v>66</v>
      </c>
      <c r="E29" s="59"/>
      <c r="F29" s="150">
        <v>6</v>
      </c>
    </row>
    <row r="31" ht="13.5" thickBot="1"/>
    <row r="32" spans="1:6" ht="13.5" thickBot="1">
      <c r="A32" s="44">
        <v>4</v>
      </c>
      <c r="B32" s="131" t="s">
        <v>157</v>
      </c>
      <c r="C32" s="87"/>
      <c r="D32" s="87"/>
      <c r="E32" s="86" t="s">
        <v>148</v>
      </c>
      <c r="F32" s="195">
        <f>SUM(F33:F36)</f>
        <v>35</v>
      </c>
    </row>
    <row r="33" spans="2:6" ht="12.75">
      <c r="B33" s="192" t="s">
        <v>84</v>
      </c>
      <c r="C33" s="56">
        <v>71</v>
      </c>
      <c r="D33" s="56" t="s">
        <v>29</v>
      </c>
      <c r="E33" s="56"/>
      <c r="F33" s="130">
        <v>6</v>
      </c>
    </row>
    <row r="34" spans="2:6" ht="12.75">
      <c r="B34" s="193" t="s">
        <v>82</v>
      </c>
      <c r="C34" s="39">
        <v>72</v>
      </c>
      <c r="D34" s="39" t="s">
        <v>28</v>
      </c>
      <c r="E34" s="39"/>
      <c r="F34" s="139">
        <v>14</v>
      </c>
    </row>
    <row r="35" spans="2:6" ht="12.75">
      <c r="B35" s="193" t="s">
        <v>90</v>
      </c>
      <c r="C35" s="39">
        <v>67</v>
      </c>
      <c r="D35" s="39" t="s">
        <v>66</v>
      </c>
      <c r="E35" s="39"/>
      <c r="F35" s="139">
        <v>6</v>
      </c>
    </row>
    <row r="36" spans="2:6" ht="13.5" thickBot="1">
      <c r="B36" s="194" t="s">
        <v>69</v>
      </c>
      <c r="C36" s="59">
        <v>89</v>
      </c>
      <c r="D36" s="59" t="s">
        <v>66</v>
      </c>
      <c r="E36" s="59"/>
      <c r="F36" s="150">
        <v>9</v>
      </c>
    </row>
    <row r="38" ht="13.5" thickBot="1">
      <c r="B38" s="44" t="s">
        <v>149</v>
      </c>
    </row>
    <row r="39" spans="1:6" ht="13.5" thickBot="1">
      <c r="A39" s="44">
        <v>1</v>
      </c>
      <c r="B39" s="185" t="s">
        <v>93</v>
      </c>
      <c r="C39" s="186"/>
      <c r="D39" s="186"/>
      <c r="E39" s="86" t="s">
        <v>148</v>
      </c>
      <c r="F39" s="196">
        <v>12</v>
      </c>
    </row>
    <row r="40" spans="2:6" ht="12.75">
      <c r="B40" s="190" t="s">
        <v>87</v>
      </c>
      <c r="C40" s="1">
        <v>82</v>
      </c>
      <c r="D40" s="1" t="s">
        <v>66</v>
      </c>
      <c r="E40" s="1"/>
      <c r="F40" s="249">
        <v>3</v>
      </c>
    </row>
    <row r="41" spans="2:6" ht="12.75">
      <c r="B41" s="190" t="s">
        <v>88</v>
      </c>
      <c r="C41" s="1">
        <v>81</v>
      </c>
      <c r="D41" s="1" t="s">
        <v>94</v>
      </c>
      <c r="E41" s="1"/>
      <c r="F41" s="249">
        <v>4</v>
      </c>
    </row>
    <row r="42" spans="2:6" ht="12.75">
      <c r="B42" s="190" t="s">
        <v>89</v>
      </c>
      <c r="C42" s="1">
        <v>80</v>
      </c>
      <c r="D42" s="1" t="s">
        <v>28</v>
      </c>
      <c r="E42" s="1"/>
      <c r="F42" s="249">
        <v>2</v>
      </c>
    </row>
    <row r="43" spans="2:6" ht="13.5" thickBot="1">
      <c r="B43" s="191" t="s">
        <v>81</v>
      </c>
      <c r="C43" s="80">
        <v>73</v>
      </c>
      <c r="D43" s="80" t="s">
        <v>28</v>
      </c>
      <c r="E43" s="80"/>
      <c r="F43" s="250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Сидорова</cp:lastModifiedBy>
  <cp:lastPrinted>2014-04-20T09:56:12Z</cp:lastPrinted>
  <dcterms:created xsi:type="dcterms:W3CDTF">2011-04-11T18:03:31Z</dcterms:created>
  <dcterms:modified xsi:type="dcterms:W3CDTF">2014-04-21T17:06:53Z</dcterms:modified>
  <cp:category/>
  <cp:version/>
  <cp:contentType/>
  <cp:contentStatus/>
</cp:coreProperties>
</file>