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слалом" sheetId="1" r:id="rId1"/>
    <sheet name="раф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3" i="1" l="1"/>
  <c r="Q17" i="1"/>
  <c r="Q44" i="1"/>
  <c r="N44" i="1"/>
  <c r="Q50" i="1"/>
  <c r="N50" i="1"/>
  <c r="Q52" i="1"/>
  <c r="N52" i="1"/>
  <c r="Q40" i="1"/>
  <c r="N40" i="1"/>
  <c r="Q43" i="1"/>
  <c r="N43" i="1"/>
  <c r="Q45" i="1"/>
  <c r="N45" i="1"/>
  <c r="Q46" i="1"/>
  <c r="N46" i="1"/>
  <c r="Q49" i="1"/>
  <c r="N49" i="1"/>
  <c r="Q47" i="1"/>
  <c r="N47" i="1"/>
  <c r="Q42" i="1"/>
  <c r="N42" i="1"/>
  <c r="Q41" i="1"/>
  <c r="N41" i="1"/>
  <c r="Q53" i="1"/>
  <c r="N53" i="1"/>
  <c r="Q51" i="1"/>
  <c r="N51" i="1"/>
  <c r="Q48" i="1"/>
  <c r="N48" i="1"/>
  <c r="Q34" i="1"/>
  <c r="N34" i="1"/>
  <c r="Q32" i="1"/>
  <c r="N32" i="1"/>
  <c r="Q30" i="1"/>
  <c r="N30" i="1"/>
  <c r="Q31" i="1"/>
  <c r="N31" i="1"/>
  <c r="Q35" i="1"/>
  <c r="N35" i="1"/>
  <c r="Q33" i="1"/>
  <c r="N33" i="1"/>
  <c r="Q12" i="1"/>
  <c r="N12" i="1"/>
  <c r="Q9" i="1"/>
  <c r="N9" i="1"/>
  <c r="Q20" i="1"/>
  <c r="N20" i="1"/>
  <c r="Q22" i="1"/>
  <c r="N22" i="1"/>
  <c r="N13" i="1"/>
  <c r="Q14" i="1"/>
  <c r="N14" i="1"/>
  <c r="Q16" i="1"/>
  <c r="N16" i="1"/>
  <c r="Q10" i="1"/>
  <c r="N10" i="1"/>
  <c r="Q11" i="1"/>
  <c r="N11" i="1"/>
  <c r="N17" i="1"/>
  <c r="Q18" i="1"/>
  <c r="N18" i="1"/>
  <c r="Q15" i="1"/>
  <c r="N15" i="1"/>
  <c r="Q25" i="1"/>
  <c r="N25" i="1"/>
  <c r="Q24" i="1"/>
  <c r="N24" i="1"/>
  <c r="Q21" i="1"/>
  <c r="N21" i="1"/>
  <c r="Q19" i="1"/>
  <c r="N19" i="1"/>
  <c r="Q23" i="1"/>
  <c r="N23" i="1"/>
  <c r="R41" i="1" l="1"/>
  <c r="R49" i="1"/>
  <c r="R45" i="1"/>
  <c r="R52" i="1"/>
  <c r="R53" i="1"/>
  <c r="R13" i="1"/>
  <c r="R50" i="1"/>
  <c r="R25" i="1"/>
  <c r="R51" i="1"/>
  <c r="R43" i="1"/>
  <c r="R44" i="1"/>
  <c r="R46" i="1"/>
  <c r="R11" i="1"/>
  <c r="R34" i="1"/>
  <c r="R48" i="1"/>
  <c r="R42" i="1"/>
  <c r="R47" i="1"/>
  <c r="R40" i="1"/>
  <c r="R32" i="1"/>
  <c r="R17" i="1"/>
  <c r="R31" i="1"/>
  <c r="R12" i="1"/>
  <c r="R35" i="1"/>
  <c r="R30" i="1"/>
  <c r="R33" i="1"/>
  <c r="R20" i="1"/>
  <c r="R23" i="1"/>
  <c r="R18" i="1"/>
  <c r="R21" i="1"/>
  <c r="R14" i="1"/>
  <c r="R9" i="1"/>
  <c r="R22" i="1"/>
  <c r="R16" i="1"/>
  <c r="R24" i="1"/>
  <c r="R10" i="1"/>
  <c r="R15" i="1"/>
  <c r="R19" i="1"/>
</calcChain>
</file>

<file path=xl/sharedStrings.xml><?xml version="1.0" encoding="utf-8"?>
<sst xmlns="http://schemas.openxmlformats.org/spreadsheetml/2006/main" count="421" uniqueCount="107">
  <si>
    <t>Московский водный фестиваль 2016 года</t>
  </si>
  <si>
    <t>г.Москва, Черкизовский пруд</t>
  </si>
  <si>
    <t>29 мая 2016 года</t>
  </si>
  <si>
    <t>Параллельный слалом</t>
  </si>
  <si>
    <t>Категория К-1м</t>
  </si>
  <si>
    <t>номер
п/п</t>
  </si>
  <si>
    <t>старт
номер</t>
  </si>
  <si>
    <t>ФИО</t>
  </si>
  <si>
    <t>Год
рожд.</t>
  </si>
  <si>
    <t>Спорт.
Звание</t>
  </si>
  <si>
    <t>Территория</t>
  </si>
  <si>
    <t>Клуб</t>
  </si>
  <si>
    <t>Личный тренер</t>
  </si>
  <si>
    <t>Дистанция 1</t>
  </si>
  <si>
    <t>время</t>
  </si>
  <si>
    <t>штраф</t>
  </si>
  <si>
    <t>рез-т</t>
  </si>
  <si>
    <t>Дистанция 2</t>
  </si>
  <si>
    <t>Сумма</t>
  </si>
  <si>
    <t>ю1</t>
  </si>
  <si>
    <t>Инкин Глеб</t>
  </si>
  <si>
    <t>б/р</t>
  </si>
  <si>
    <t>г.Москва</t>
  </si>
  <si>
    <t>СК "Дети белой воды"</t>
  </si>
  <si>
    <t>Инкин Н.А., Семенцова М.К.</t>
  </si>
  <si>
    <t>ю2</t>
  </si>
  <si>
    <t>Яковлев Иван</t>
  </si>
  <si>
    <t xml:space="preserve">г.Москва </t>
  </si>
  <si>
    <t>Тезиков А.Н., Платонова Е.Н., Семенцова М.К.</t>
  </si>
  <si>
    <t>МГФСО, СК "Дети белой воды"</t>
  </si>
  <si>
    <t>Цветков Никита</t>
  </si>
  <si>
    <t>3ю</t>
  </si>
  <si>
    <t>1ю</t>
  </si>
  <si>
    <t>Лазарев Виктор</t>
  </si>
  <si>
    <t>Антошкин Александр</t>
  </si>
  <si>
    <t>Лихачев Богдан</t>
  </si>
  <si>
    <t>Ванин Владислав</t>
  </si>
  <si>
    <t>Ванин Константин</t>
  </si>
  <si>
    <t>Цыбанев Михаил</t>
  </si>
  <si>
    <t>Преснов Павел</t>
  </si>
  <si>
    <t>КМС</t>
  </si>
  <si>
    <t>УОР-2, СК "Дети белой воды"</t>
  </si>
  <si>
    <t xml:space="preserve">Тезиков А.Н., Платонова Е.Н. </t>
  </si>
  <si>
    <t>Крюков Глеб</t>
  </si>
  <si>
    <t>Михайлов Владислав</t>
  </si>
  <si>
    <t>Трунаев Никита</t>
  </si>
  <si>
    <t>г. Москва</t>
  </si>
  <si>
    <t xml:space="preserve">Шевченко Никита </t>
  </si>
  <si>
    <t>2ю</t>
  </si>
  <si>
    <t>а</t>
  </si>
  <si>
    <t>Будлевскис Андрис</t>
  </si>
  <si>
    <t>АБВ</t>
  </si>
  <si>
    <t>Платонов П.Г., Кузовлев А.</t>
  </si>
  <si>
    <t>Категория С-1м</t>
  </si>
  <si>
    <t>Категория К-1ж</t>
  </si>
  <si>
    <t>Подобряева Нина</t>
  </si>
  <si>
    <t>Тезиков А.Н., Платонова Е.Н., Подобряев А.В.</t>
  </si>
  <si>
    <t>Ванина Валентина</t>
  </si>
  <si>
    <t>Подобряева Евдокия</t>
  </si>
  <si>
    <t>Кузнецова Дарья</t>
  </si>
  <si>
    <t>Жукова Анна</t>
  </si>
  <si>
    <t>МГФСО, СК "Дети белой воды", г.Переславль-Залесский</t>
  </si>
  <si>
    <t>Розе Будлевска Эвелина</t>
  </si>
  <si>
    <t>1 попытка</t>
  </si>
  <si>
    <t>2 попытка</t>
  </si>
  <si>
    <t>Дист-ия</t>
  </si>
  <si>
    <t>время ст.</t>
  </si>
  <si>
    <t>Стартовый протокол</t>
  </si>
  <si>
    <t>Рашев Александр</t>
  </si>
  <si>
    <t>Тезиков А.Н., Платонова Е.Н., Натальин С.А.</t>
  </si>
  <si>
    <t>Д1</t>
  </si>
  <si>
    <t>Д2</t>
  </si>
  <si>
    <t>Тезиков Иван</t>
  </si>
  <si>
    <t>зрители</t>
  </si>
  <si>
    <t>Название команды</t>
  </si>
  <si>
    <t>Участники</t>
  </si>
  <si>
    <t>ПРОТОКОЛ результатов</t>
  </si>
  <si>
    <t>РАФТ категория спорт</t>
  </si>
  <si>
    <t>РАФТ категория семейный</t>
  </si>
  <si>
    <t>РАФТ категория любители</t>
  </si>
  <si>
    <t>Тезиков Иван
Тезиков Константин
Михайловский Иван
Михайловский Дмитрий</t>
  </si>
  <si>
    <t>Подобряева Нина
Подобряева Евдокия
Жукова Анна
Антошкин Александр</t>
  </si>
  <si>
    <t>Цветков Никита
Преснов Павел
Кузнецова Дарья
Лазарев Виктор</t>
  </si>
  <si>
    <t>Ванины</t>
  </si>
  <si>
    <t>Дружба</t>
  </si>
  <si>
    <t>Пожарные</t>
  </si>
  <si>
    <t>Танами</t>
  </si>
  <si>
    <t>Бикмулины</t>
  </si>
  <si>
    <t>Быстрые</t>
  </si>
  <si>
    <t>Цыбанев Михаил
Цыбанев Николай
Лихачев Богдан
Лихачева Дарья
Лихачева Елизавета</t>
  </si>
  <si>
    <t>до 13 лет</t>
  </si>
  <si>
    <t>14-18 лет</t>
  </si>
  <si>
    <t>Богатыри</t>
  </si>
  <si>
    <t>Боги</t>
  </si>
  <si>
    <t>Шустрики</t>
  </si>
  <si>
    <t>Будлевскис Андрис 
и Эвелина
Михайлов Владислав
Шевченко никита</t>
  </si>
  <si>
    <t>Берти</t>
  </si>
  <si>
    <t>Буряковские
Ждановы</t>
  </si>
  <si>
    <t>Чемпионы</t>
  </si>
  <si>
    <t>Волга-Днепр</t>
  </si>
  <si>
    <t>Фортуна</t>
  </si>
  <si>
    <t xml:space="preserve">                                       </t>
  </si>
  <si>
    <t>Федерация гребного слалома России
Федерация гребного слалома г.Москвы</t>
  </si>
  <si>
    <t>Рафтинг</t>
  </si>
  <si>
    <t>Владислав, Константин, 
Валентина, Сергей, Лена</t>
  </si>
  <si>
    <t>Квак Евгений и Сергей
Лавретьев Влад и Георгий</t>
  </si>
  <si>
    <t>Иваны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</si>
</sst>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0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zoomScale="85" zoomScaleNormal="85" workbookViewId="0">
      <pane xSplit="6" ySplit="8" topLeftCell="G9" activePane="bottomRight" state="frozen"/>
      <selection pane="topRight" activeCell="E1" sqref="E1"/>
      <selection pane="bottomLeft" activeCell="A9" sqref="A9"/>
      <selection pane="bottomRight" activeCell="A2" sqref="A2:XFD2"/>
    </sheetView>
  </sheetViews>
  <sheetFormatPr defaultRowHeight="15" x14ac:dyDescent="0.25"/>
  <cols>
    <col min="1" max="1" width="5.85546875" style="2" hidden="1" customWidth="1"/>
    <col min="2" max="2" width="7.28515625" style="1" customWidth="1"/>
    <col min="3" max="3" width="6" style="1" bestFit="1" customWidth="1"/>
    <col min="4" max="4" width="5.85546875" style="1" bestFit="1" customWidth="1"/>
    <col min="5" max="5" width="7.28515625" style="12" customWidth="1"/>
    <col min="6" max="6" width="24" style="1" customWidth="1"/>
    <col min="7" max="7" width="7.28515625" style="2" customWidth="1"/>
    <col min="8" max="8" width="8.140625" style="2" customWidth="1"/>
    <col min="9" max="9" width="12.28515625" style="1" customWidth="1"/>
    <col min="10" max="10" width="29.42578125" style="4" bestFit="1" customWidth="1"/>
    <col min="11" max="11" width="27.28515625" style="4" customWidth="1"/>
    <col min="12" max="18" width="9.140625" style="2" customWidth="1"/>
    <col min="19" max="22" width="9.140625" style="1" hidden="1" customWidth="1"/>
    <col min="23" max="16384" width="9.140625" style="1"/>
  </cols>
  <sheetData>
    <row r="1" spans="1:22" ht="31.5" customHeight="1" x14ac:dyDescent="0.25">
      <c r="B1" s="41" t="s">
        <v>102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22" ht="28.5" x14ac:dyDescent="0.2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2" x14ac:dyDescent="0.25">
      <c r="B3" s="1" t="s">
        <v>1</v>
      </c>
      <c r="R3" s="3" t="s">
        <v>2</v>
      </c>
      <c r="V3" s="3" t="s">
        <v>2</v>
      </c>
    </row>
    <row r="4" spans="1:22" ht="21" x14ac:dyDescent="0.25">
      <c r="B4" s="35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2" ht="15.75" x14ac:dyDescent="0.25">
      <c r="B5" s="36" t="s">
        <v>67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2" ht="15.75" x14ac:dyDescent="0.25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22" ht="30" customHeight="1" x14ac:dyDescent="0.25">
      <c r="B7" s="38" t="s">
        <v>5</v>
      </c>
      <c r="C7" s="32" t="s">
        <v>90</v>
      </c>
      <c r="D7" s="32" t="s">
        <v>91</v>
      </c>
      <c r="E7" s="37" t="s">
        <v>6</v>
      </c>
      <c r="F7" s="39" t="s">
        <v>7</v>
      </c>
      <c r="G7" s="37" t="s">
        <v>8</v>
      </c>
      <c r="H7" s="37" t="s">
        <v>9</v>
      </c>
      <c r="I7" s="38" t="s">
        <v>10</v>
      </c>
      <c r="J7" s="38" t="s">
        <v>11</v>
      </c>
      <c r="K7" s="38" t="s">
        <v>12</v>
      </c>
      <c r="L7" s="31" t="s">
        <v>13</v>
      </c>
      <c r="M7" s="31"/>
      <c r="N7" s="31"/>
      <c r="O7" s="29" t="s">
        <v>17</v>
      </c>
      <c r="P7" s="29"/>
      <c r="Q7" s="30"/>
      <c r="R7" s="31" t="s">
        <v>18</v>
      </c>
      <c r="S7" s="40" t="s">
        <v>63</v>
      </c>
      <c r="T7" s="30"/>
      <c r="U7" s="40" t="s">
        <v>64</v>
      </c>
      <c r="V7" s="30"/>
    </row>
    <row r="8" spans="1:22" x14ac:dyDescent="0.25">
      <c r="B8" s="38"/>
      <c r="C8" s="33"/>
      <c r="D8" s="33"/>
      <c r="E8" s="37"/>
      <c r="F8" s="39"/>
      <c r="G8" s="37"/>
      <c r="H8" s="37"/>
      <c r="I8" s="38"/>
      <c r="J8" s="38"/>
      <c r="K8" s="38"/>
      <c r="L8" s="5" t="s">
        <v>14</v>
      </c>
      <c r="M8" s="5" t="s">
        <v>15</v>
      </c>
      <c r="N8" s="5" t="s">
        <v>16</v>
      </c>
      <c r="O8" s="5" t="s">
        <v>14</v>
      </c>
      <c r="P8" s="5" t="s">
        <v>15</v>
      </c>
      <c r="Q8" s="5" t="s">
        <v>16</v>
      </c>
      <c r="R8" s="31"/>
      <c r="S8" s="5" t="s">
        <v>65</v>
      </c>
      <c r="T8" s="5" t="s">
        <v>66</v>
      </c>
      <c r="U8" s="5" t="s">
        <v>65</v>
      </c>
      <c r="V8" s="5" t="s">
        <v>66</v>
      </c>
    </row>
    <row r="9" spans="1:22" ht="30" x14ac:dyDescent="0.25">
      <c r="A9" s="6" t="s">
        <v>25</v>
      </c>
      <c r="B9" s="7">
        <v>1</v>
      </c>
      <c r="C9" s="7"/>
      <c r="D9" s="16">
        <v>1</v>
      </c>
      <c r="E9" s="16">
        <v>120</v>
      </c>
      <c r="F9" s="17" t="s">
        <v>68</v>
      </c>
      <c r="G9" s="7">
        <v>2000</v>
      </c>
      <c r="H9" s="7">
        <v>1</v>
      </c>
      <c r="I9" s="6" t="s">
        <v>27</v>
      </c>
      <c r="J9" s="8" t="s">
        <v>29</v>
      </c>
      <c r="K9" s="8" t="s">
        <v>69</v>
      </c>
      <c r="L9" s="27">
        <v>55.59</v>
      </c>
      <c r="M9" s="27">
        <v>0</v>
      </c>
      <c r="N9" s="27">
        <f t="shared" ref="N9:N25" si="0">L9+M9</f>
        <v>55.59</v>
      </c>
      <c r="O9" s="27">
        <v>54.01</v>
      </c>
      <c r="P9" s="27">
        <v>0</v>
      </c>
      <c r="Q9" s="27">
        <f t="shared" ref="Q9:Q25" si="1">O9+P9</f>
        <v>54.01</v>
      </c>
      <c r="R9" s="27">
        <f t="shared" ref="R9:R25" si="2">N9+Q9</f>
        <v>109.6</v>
      </c>
      <c r="S9" s="7" t="s">
        <v>70</v>
      </c>
      <c r="T9" s="13">
        <v>0.52569444444444446</v>
      </c>
      <c r="U9" s="10" t="s">
        <v>71</v>
      </c>
      <c r="V9" s="13">
        <v>0.53333333333333333</v>
      </c>
    </row>
    <row r="10" spans="1:22" ht="30" x14ac:dyDescent="0.25">
      <c r="A10" s="9" t="s">
        <v>25</v>
      </c>
      <c r="B10" s="10">
        <v>2</v>
      </c>
      <c r="C10" s="10"/>
      <c r="D10" s="18">
        <v>2</v>
      </c>
      <c r="E10" s="18">
        <v>110</v>
      </c>
      <c r="F10" s="19" t="s">
        <v>37</v>
      </c>
      <c r="G10" s="10">
        <v>2000</v>
      </c>
      <c r="H10" s="10">
        <v>1</v>
      </c>
      <c r="I10" s="9" t="s">
        <v>27</v>
      </c>
      <c r="J10" s="11" t="s">
        <v>29</v>
      </c>
      <c r="K10" s="11" t="s">
        <v>42</v>
      </c>
      <c r="L10" s="28">
        <v>56.2</v>
      </c>
      <c r="M10" s="28">
        <v>0</v>
      </c>
      <c r="N10" s="28">
        <f t="shared" si="0"/>
        <v>56.2</v>
      </c>
      <c r="O10" s="28">
        <v>54.74</v>
      </c>
      <c r="P10" s="28">
        <v>0</v>
      </c>
      <c r="Q10" s="28">
        <f t="shared" si="1"/>
        <v>54.74</v>
      </c>
      <c r="R10" s="28">
        <f t="shared" si="2"/>
        <v>110.94</v>
      </c>
      <c r="S10" s="10" t="s">
        <v>70</v>
      </c>
      <c r="T10" s="14">
        <v>0.52361111111111114</v>
      </c>
      <c r="U10" s="10" t="s">
        <v>71</v>
      </c>
      <c r="V10" s="14">
        <v>0.53125</v>
      </c>
    </row>
    <row r="11" spans="1:22" ht="30" x14ac:dyDescent="0.25">
      <c r="A11" s="9" t="s">
        <v>25</v>
      </c>
      <c r="B11" s="10">
        <v>3</v>
      </c>
      <c r="C11" s="10"/>
      <c r="D11" s="18">
        <v>3</v>
      </c>
      <c r="E11" s="18">
        <v>109</v>
      </c>
      <c r="F11" s="19" t="s">
        <v>36</v>
      </c>
      <c r="G11" s="10">
        <v>2002</v>
      </c>
      <c r="H11" s="10">
        <v>1</v>
      </c>
      <c r="I11" s="9" t="s">
        <v>27</v>
      </c>
      <c r="J11" s="11" t="s">
        <v>29</v>
      </c>
      <c r="K11" s="11" t="s">
        <v>42</v>
      </c>
      <c r="L11" s="28">
        <v>56.47</v>
      </c>
      <c r="M11" s="28">
        <v>0</v>
      </c>
      <c r="N11" s="28">
        <f t="shared" si="0"/>
        <v>56.47</v>
      </c>
      <c r="O11" s="28">
        <v>56.38</v>
      </c>
      <c r="P11" s="28">
        <v>0</v>
      </c>
      <c r="Q11" s="28">
        <f t="shared" si="1"/>
        <v>56.38</v>
      </c>
      <c r="R11" s="28">
        <f t="shared" si="2"/>
        <v>112.85</v>
      </c>
      <c r="S11" s="10" t="s">
        <v>71</v>
      </c>
      <c r="T11" s="14">
        <v>0.5229166666666667</v>
      </c>
      <c r="U11" s="10" t="s">
        <v>70</v>
      </c>
      <c r="V11" s="14">
        <v>0.53055555555555556</v>
      </c>
    </row>
    <row r="12" spans="1:22" x14ac:dyDescent="0.25">
      <c r="A12" s="9" t="s">
        <v>49</v>
      </c>
      <c r="B12" s="10">
        <v>4</v>
      </c>
      <c r="C12" s="10"/>
      <c r="D12" s="10"/>
      <c r="E12" s="10">
        <v>121</v>
      </c>
      <c r="F12" s="9" t="s">
        <v>50</v>
      </c>
      <c r="G12" s="10">
        <v>1981</v>
      </c>
      <c r="H12" s="10" t="s">
        <v>21</v>
      </c>
      <c r="I12" s="9" t="s">
        <v>46</v>
      </c>
      <c r="J12" s="11" t="s">
        <v>51</v>
      </c>
      <c r="K12" s="11" t="s">
        <v>52</v>
      </c>
      <c r="L12" s="28">
        <v>55.64</v>
      </c>
      <c r="M12" s="28">
        <v>0</v>
      </c>
      <c r="N12" s="28">
        <f t="shared" si="0"/>
        <v>55.64</v>
      </c>
      <c r="O12" s="28">
        <v>59.77</v>
      </c>
      <c r="P12" s="28">
        <v>2</v>
      </c>
      <c r="Q12" s="28">
        <f t="shared" si="1"/>
        <v>61.77</v>
      </c>
      <c r="R12" s="28">
        <f t="shared" si="2"/>
        <v>117.41</v>
      </c>
      <c r="S12" s="10" t="s">
        <v>71</v>
      </c>
      <c r="T12" s="14">
        <v>0.52569444444444446</v>
      </c>
      <c r="U12" s="10" t="s">
        <v>70</v>
      </c>
      <c r="V12" s="14">
        <v>0.53333333333333333</v>
      </c>
    </row>
    <row r="13" spans="1:22" ht="30" x14ac:dyDescent="0.25">
      <c r="A13" s="9" t="s">
        <v>25</v>
      </c>
      <c r="B13" s="10">
        <v>5</v>
      </c>
      <c r="C13" s="10"/>
      <c r="D13" s="10">
        <v>4</v>
      </c>
      <c r="E13" s="10">
        <v>114</v>
      </c>
      <c r="F13" s="9" t="s">
        <v>43</v>
      </c>
      <c r="G13" s="10">
        <v>2000</v>
      </c>
      <c r="H13" s="10" t="s">
        <v>40</v>
      </c>
      <c r="I13" s="9" t="s">
        <v>27</v>
      </c>
      <c r="J13" s="11" t="s">
        <v>41</v>
      </c>
      <c r="K13" s="11" t="s">
        <v>42</v>
      </c>
      <c r="L13" s="28">
        <v>58.07</v>
      </c>
      <c r="M13" s="28">
        <v>0</v>
      </c>
      <c r="N13" s="28">
        <f t="shared" si="0"/>
        <v>58.07</v>
      </c>
      <c r="O13" s="28">
        <v>61.2</v>
      </c>
      <c r="P13" s="28">
        <v>0</v>
      </c>
      <c r="Q13" s="28">
        <f t="shared" si="1"/>
        <v>61.2</v>
      </c>
      <c r="R13" s="28">
        <f t="shared" si="2"/>
        <v>119.27000000000001</v>
      </c>
      <c r="S13" s="10" t="s">
        <v>71</v>
      </c>
      <c r="T13" s="14">
        <v>0.52430555555555558</v>
      </c>
      <c r="U13" s="10" t="s">
        <v>70</v>
      </c>
      <c r="V13" s="14">
        <v>0.53194444444444444</v>
      </c>
    </row>
    <row r="14" spans="1:22" ht="30" x14ac:dyDescent="0.25">
      <c r="A14" s="9" t="s">
        <v>25</v>
      </c>
      <c r="B14" s="10">
        <v>6</v>
      </c>
      <c r="C14" s="10"/>
      <c r="D14" s="10">
        <v>5</v>
      </c>
      <c r="E14" s="10">
        <v>113</v>
      </c>
      <c r="F14" s="9" t="s">
        <v>39</v>
      </c>
      <c r="G14" s="10">
        <v>2000</v>
      </c>
      <c r="H14" s="10" t="s">
        <v>40</v>
      </c>
      <c r="I14" s="9" t="s">
        <v>27</v>
      </c>
      <c r="J14" s="11" t="s">
        <v>41</v>
      </c>
      <c r="K14" s="11" t="s">
        <v>42</v>
      </c>
      <c r="L14" s="28">
        <v>58.36</v>
      </c>
      <c r="M14" s="28">
        <v>0</v>
      </c>
      <c r="N14" s="28">
        <f t="shared" si="0"/>
        <v>58.36</v>
      </c>
      <c r="O14" s="28">
        <v>61.35</v>
      </c>
      <c r="P14" s="28">
        <v>0</v>
      </c>
      <c r="Q14" s="28">
        <f t="shared" si="1"/>
        <v>61.35</v>
      </c>
      <c r="R14" s="28">
        <f t="shared" si="2"/>
        <v>119.71000000000001</v>
      </c>
      <c r="S14" s="10" t="s">
        <v>70</v>
      </c>
      <c r="T14" s="14">
        <v>0.52430555555555558</v>
      </c>
      <c r="U14" s="10" t="s">
        <v>71</v>
      </c>
      <c r="V14" s="14">
        <v>0.53194444444444444</v>
      </c>
    </row>
    <row r="15" spans="1:22" ht="30" x14ac:dyDescent="0.25">
      <c r="A15" s="9" t="s">
        <v>25</v>
      </c>
      <c r="B15" s="10">
        <v>7</v>
      </c>
      <c r="C15" s="18">
        <v>1</v>
      </c>
      <c r="D15" s="18"/>
      <c r="E15" s="18">
        <v>106</v>
      </c>
      <c r="F15" s="19" t="s">
        <v>33</v>
      </c>
      <c r="G15" s="10">
        <v>2003</v>
      </c>
      <c r="H15" s="10">
        <v>3</v>
      </c>
      <c r="I15" s="9" t="s">
        <v>27</v>
      </c>
      <c r="J15" s="11" t="s">
        <v>29</v>
      </c>
      <c r="K15" s="11" t="s">
        <v>28</v>
      </c>
      <c r="L15" s="28">
        <v>65.23</v>
      </c>
      <c r="M15" s="28">
        <v>0</v>
      </c>
      <c r="N15" s="28">
        <f t="shared" si="0"/>
        <v>65.23</v>
      </c>
      <c r="O15" s="28">
        <v>66.55</v>
      </c>
      <c r="P15" s="28">
        <v>0</v>
      </c>
      <c r="Q15" s="28">
        <f t="shared" si="1"/>
        <v>66.55</v>
      </c>
      <c r="R15" s="28">
        <f t="shared" si="2"/>
        <v>131.78</v>
      </c>
      <c r="S15" s="10" t="s">
        <v>70</v>
      </c>
      <c r="T15" s="14">
        <v>0.52222222222222225</v>
      </c>
      <c r="U15" s="10" t="s">
        <v>71</v>
      </c>
      <c r="V15" s="14">
        <v>0.52986111111111112</v>
      </c>
    </row>
    <row r="16" spans="1:22" ht="30" x14ac:dyDescent="0.25">
      <c r="A16" s="9" t="s">
        <v>25</v>
      </c>
      <c r="B16" s="10">
        <v>8</v>
      </c>
      <c r="C16" s="10"/>
      <c r="D16" s="10">
        <v>6</v>
      </c>
      <c r="E16" s="10">
        <v>112</v>
      </c>
      <c r="F16" s="9" t="s">
        <v>38</v>
      </c>
      <c r="G16" s="10">
        <v>1999</v>
      </c>
      <c r="H16" s="10">
        <v>2</v>
      </c>
      <c r="I16" s="9" t="s">
        <v>27</v>
      </c>
      <c r="J16" s="11" t="s">
        <v>29</v>
      </c>
      <c r="K16" s="11" t="s">
        <v>28</v>
      </c>
      <c r="L16" s="28">
        <v>102.09</v>
      </c>
      <c r="M16" s="28">
        <v>0</v>
      </c>
      <c r="N16" s="28">
        <f t="shared" si="0"/>
        <v>102.09</v>
      </c>
      <c r="O16" s="28">
        <v>59.59</v>
      </c>
      <c r="P16" s="28">
        <v>0</v>
      </c>
      <c r="Q16" s="28">
        <f t="shared" si="1"/>
        <v>59.59</v>
      </c>
      <c r="R16" s="28">
        <f t="shared" si="2"/>
        <v>161.68</v>
      </c>
      <c r="S16" s="10" t="s">
        <v>71</v>
      </c>
      <c r="T16" s="14">
        <v>0.52361111111111114</v>
      </c>
      <c r="U16" s="10" t="s">
        <v>70</v>
      </c>
      <c r="V16" s="14">
        <v>0.53125</v>
      </c>
    </row>
    <row r="17" spans="1:22" ht="30" x14ac:dyDescent="0.25">
      <c r="A17" s="9" t="s">
        <v>25</v>
      </c>
      <c r="B17" s="10">
        <v>9</v>
      </c>
      <c r="C17" s="10"/>
      <c r="D17" s="10">
        <v>7</v>
      </c>
      <c r="E17" s="10">
        <v>108</v>
      </c>
      <c r="F17" s="9" t="s">
        <v>35</v>
      </c>
      <c r="G17" s="10">
        <v>2002</v>
      </c>
      <c r="H17" s="10">
        <v>2</v>
      </c>
      <c r="I17" s="9" t="s">
        <v>27</v>
      </c>
      <c r="J17" s="11" t="s">
        <v>29</v>
      </c>
      <c r="K17" s="11" t="s">
        <v>28</v>
      </c>
      <c r="L17" s="28">
        <v>106.38</v>
      </c>
      <c r="M17" s="28">
        <v>0</v>
      </c>
      <c r="N17" s="28">
        <f t="shared" si="0"/>
        <v>106.38</v>
      </c>
      <c r="O17" s="28">
        <v>62.16</v>
      </c>
      <c r="P17" s="28">
        <v>0</v>
      </c>
      <c r="Q17" s="28">
        <f t="shared" si="1"/>
        <v>62.16</v>
      </c>
      <c r="R17" s="28">
        <f t="shared" si="2"/>
        <v>168.54</v>
      </c>
      <c r="S17" s="10" t="s">
        <v>70</v>
      </c>
      <c r="T17" s="14">
        <v>0.5229166666666667</v>
      </c>
      <c r="U17" s="10" t="s">
        <v>71</v>
      </c>
      <c r="V17" s="14">
        <v>0.53055555555555556</v>
      </c>
    </row>
    <row r="18" spans="1:22" ht="30" x14ac:dyDescent="0.25">
      <c r="A18" s="9" t="s">
        <v>25</v>
      </c>
      <c r="B18" s="10">
        <v>10</v>
      </c>
      <c r="C18" s="10"/>
      <c r="D18" s="10">
        <v>8</v>
      </c>
      <c r="E18" s="10">
        <v>107</v>
      </c>
      <c r="F18" s="9" t="s">
        <v>34</v>
      </c>
      <c r="G18" s="10">
        <v>2002</v>
      </c>
      <c r="H18" s="10">
        <v>3</v>
      </c>
      <c r="I18" s="9" t="s">
        <v>27</v>
      </c>
      <c r="J18" s="11" t="s">
        <v>29</v>
      </c>
      <c r="K18" s="11" t="s">
        <v>28</v>
      </c>
      <c r="L18" s="28">
        <v>108.83</v>
      </c>
      <c r="M18" s="28">
        <v>0</v>
      </c>
      <c r="N18" s="28">
        <f t="shared" si="0"/>
        <v>108.83</v>
      </c>
      <c r="O18" s="28">
        <v>68.510000000000005</v>
      </c>
      <c r="P18" s="28">
        <v>0</v>
      </c>
      <c r="Q18" s="28">
        <f t="shared" si="1"/>
        <v>68.510000000000005</v>
      </c>
      <c r="R18" s="28">
        <f t="shared" si="2"/>
        <v>177.34</v>
      </c>
      <c r="S18" s="10" t="s">
        <v>71</v>
      </c>
      <c r="T18" s="14">
        <v>0.52222222222222225</v>
      </c>
      <c r="U18" s="10" t="s">
        <v>70</v>
      </c>
      <c r="V18" s="14">
        <v>0.52986111111111112</v>
      </c>
    </row>
    <row r="19" spans="1:22" ht="30" x14ac:dyDescent="0.25">
      <c r="A19" s="9" t="s">
        <v>19</v>
      </c>
      <c r="B19" s="10">
        <v>11</v>
      </c>
      <c r="C19" s="18">
        <v>2</v>
      </c>
      <c r="D19" s="18"/>
      <c r="E19" s="18">
        <v>103</v>
      </c>
      <c r="F19" s="19" t="s">
        <v>30</v>
      </c>
      <c r="G19" s="10">
        <v>2004</v>
      </c>
      <c r="H19" s="10" t="s">
        <v>32</v>
      </c>
      <c r="I19" s="9" t="s">
        <v>22</v>
      </c>
      <c r="J19" s="11" t="s">
        <v>29</v>
      </c>
      <c r="K19" s="11" t="s">
        <v>28</v>
      </c>
      <c r="L19" s="28">
        <v>107.72</v>
      </c>
      <c r="M19" s="28">
        <v>2</v>
      </c>
      <c r="N19" s="28">
        <f t="shared" si="0"/>
        <v>109.72</v>
      </c>
      <c r="O19" s="28">
        <v>69.22</v>
      </c>
      <c r="P19" s="28">
        <v>0</v>
      </c>
      <c r="Q19" s="28">
        <f t="shared" si="1"/>
        <v>69.22</v>
      </c>
      <c r="R19" s="28">
        <f t="shared" si="2"/>
        <v>178.94</v>
      </c>
      <c r="S19" s="10" t="s">
        <v>71</v>
      </c>
      <c r="T19" s="14">
        <v>0.52083333333333337</v>
      </c>
      <c r="U19" s="10" t="s">
        <v>70</v>
      </c>
      <c r="V19" s="14">
        <v>0.52847222222222223</v>
      </c>
    </row>
    <row r="20" spans="1:22" ht="30" x14ac:dyDescent="0.25">
      <c r="A20" s="9" t="s">
        <v>25</v>
      </c>
      <c r="B20" s="10">
        <v>12</v>
      </c>
      <c r="C20" s="10"/>
      <c r="D20" s="10">
        <v>9</v>
      </c>
      <c r="E20" s="10">
        <v>119</v>
      </c>
      <c r="F20" s="9" t="s">
        <v>47</v>
      </c>
      <c r="G20" s="10">
        <v>2002</v>
      </c>
      <c r="H20" s="10" t="s">
        <v>48</v>
      </c>
      <c r="I20" s="9" t="s">
        <v>46</v>
      </c>
      <c r="J20" s="11" t="s">
        <v>29</v>
      </c>
      <c r="K20" s="11" t="s">
        <v>28</v>
      </c>
      <c r="L20" s="28">
        <v>108.57</v>
      </c>
      <c r="M20" s="28">
        <v>4</v>
      </c>
      <c r="N20" s="28">
        <f t="shared" si="0"/>
        <v>112.57</v>
      </c>
      <c r="O20" s="28">
        <v>72.61</v>
      </c>
      <c r="P20" s="28">
        <v>0</v>
      </c>
      <c r="Q20" s="28">
        <f t="shared" si="1"/>
        <v>72.61</v>
      </c>
      <c r="R20" s="28">
        <f t="shared" si="2"/>
        <v>185.18</v>
      </c>
      <c r="S20" s="10" t="s">
        <v>71</v>
      </c>
      <c r="T20" s="14">
        <v>0.52500000000000002</v>
      </c>
      <c r="U20" s="10" t="s">
        <v>70</v>
      </c>
      <c r="V20" s="14">
        <v>0.53263888888888888</v>
      </c>
    </row>
    <row r="21" spans="1:22" ht="30" x14ac:dyDescent="0.25">
      <c r="A21" s="9" t="s">
        <v>19</v>
      </c>
      <c r="B21" s="10">
        <v>13</v>
      </c>
      <c r="C21" s="18">
        <v>3</v>
      </c>
      <c r="D21" s="18"/>
      <c r="E21" s="18">
        <v>104</v>
      </c>
      <c r="F21" s="19" t="s">
        <v>44</v>
      </c>
      <c r="G21" s="10">
        <v>2004</v>
      </c>
      <c r="H21" s="10" t="s">
        <v>21</v>
      </c>
      <c r="I21" s="9" t="s">
        <v>22</v>
      </c>
      <c r="J21" s="11" t="s">
        <v>29</v>
      </c>
      <c r="K21" s="11" t="s">
        <v>28</v>
      </c>
      <c r="L21" s="28">
        <v>130.16999999999999</v>
      </c>
      <c r="M21" s="28">
        <v>0</v>
      </c>
      <c r="N21" s="28">
        <f t="shared" si="0"/>
        <v>130.16999999999999</v>
      </c>
      <c r="O21" s="28">
        <v>90.23</v>
      </c>
      <c r="P21" s="28">
        <v>0</v>
      </c>
      <c r="Q21" s="28">
        <f t="shared" si="1"/>
        <v>90.23</v>
      </c>
      <c r="R21" s="28">
        <f t="shared" si="2"/>
        <v>220.39999999999998</v>
      </c>
      <c r="S21" s="10" t="s">
        <v>70</v>
      </c>
      <c r="T21" s="14">
        <v>0.52152777777777781</v>
      </c>
      <c r="U21" s="10" t="s">
        <v>71</v>
      </c>
      <c r="V21" s="14">
        <v>0.52916666666666667</v>
      </c>
    </row>
    <row r="22" spans="1:22" ht="30" x14ac:dyDescent="0.25">
      <c r="A22" s="9" t="s">
        <v>25</v>
      </c>
      <c r="B22" s="10">
        <v>14</v>
      </c>
      <c r="C22" s="10"/>
      <c r="D22" s="10">
        <v>10</v>
      </c>
      <c r="E22" s="10">
        <v>116</v>
      </c>
      <c r="F22" s="9" t="s">
        <v>45</v>
      </c>
      <c r="G22" s="10">
        <v>2001</v>
      </c>
      <c r="H22" s="10" t="s">
        <v>31</v>
      </c>
      <c r="I22" s="9" t="s">
        <v>46</v>
      </c>
      <c r="J22" s="11" t="s">
        <v>29</v>
      </c>
      <c r="K22" s="11" t="s">
        <v>28</v>
      </c>
      <c r="L22" s="28">
        <v>214.25</v>
      </c>
      <c r="M22" s="28">
        <v>0</v>
      </c>
      <c r="N22" s="28">
        <f t="shared" si="0"/>
        <v>214.25</v>
      </c>
      <c r="O22" s="28">
        <v>66.58</v>
      </c>
      <c r="P22" s="28">
        <v>0</v>
      </c>
      <c r="Q22" s="28">
        <f t="shared" si="1"/>
        <v>66.58</v>
      </c>
      <c r="R22" s="28">
        <f t="shared" si="2"/>
        <v>280.83</v>
      </c>
      <c r="S22" s="10" t="s">
        <v>70</v>
      </c>
      <c r="T22" s="14">
        <v>0.52500000000000002</v>
      </c>
      <c r="U22" s="10" t="s">
        <v>71</v>
      </c>
      <c r="V22" s="14">
        <v>0.53263888888888888</v>
      </c>
    </row>
    <row r="23" spans="1:22" x14ac:dyDescent="0.25">
      <c r="A23" s="9" t="s">
        <v>19</v>
      </c>
      <c r="B23" s="10">
        <v>15</v>
      </c>
      <c r="C23" s="10">
        <v>4</v>
      </c>
      <c r="D23" s="10"/>
      <c r="E23" s="10">
        <v>102</v>
      </c>
      <c r="F23" s="9" t="s">
        <v>20</v>
      </c>
      <c r="G23" s="10">
        <v>2007</v>
      </c>
      <c r="H23" s="10" t="s">
        <v>21</v>
      </c>
      <c r="I23" s="9" t="s">
        <v>22</v>
      </c>
      <c r="J23" s="11" t="s">
        <v>23</v>
      </c>
      <c r="K23" s="11" t="s">
        <v>24</v>
      </c>
      <c r="L23" s="28">
        <v>147.51</v>
      </c>
      <c r="M23" s="28">
        <v>100</v>
      </c>
      <c r="N23" s="28">
        <f t="shared" si="0"/>
        <v>247.51</v>
      </c>
      <c r="O23" s="28">
        <v>106.83</v>
      </c>
      <c r="P23" s="28">
        <v>50</v>
      </c>
      <c r="Q23" s="28">
        <f t="shared" si="1"/>
        <v>156.82999999999998</v>
      </c>
      <c r="R23" s="28">
        <f t="shared" si="2"/>
        <v>404.34</v>
      </c>
      <c r="S23" s="10" t="s">
        <v>70</v>
      </c>
      <c r="T23" s="14">
        <v>0.52083333333333337</v>
      </c>
      <c r="U23" s="10" t="s">
        <v>71</v>
      </c>
      <c r="V23" s="14">
        <v>0.52847222222222223</v>
      </c>
    </row>
    <row r="24" spans="1:22" x14ac:dyDescent="0.25">
      <c r="A24" s="9"/>
      <c r="B24" s="10">
        <v>16</v>
      </c>
      <c r="C24" s="10">
        <v>5</v>
      </c>
      <c r="D24" s="10"/>
      <c r="E24" s="10">
        <v>151</v>
      </c>
      <c r="F24" s="9" t="s">
        <v>72</v>
      </c>
      <c r="G24" s="10">
        <v>2006</v>
      </c>
      <c r="H24" s="10"/>
      <c r="I24" s="9"/>
      <c r="J24" s="11" t="s">
        <v>73</v>
      </c>
      <c r="K24" s="11"/>
      <c r="L24" s="28">
        <v>217.2</v>
      </c>
      <c r="M24" s="28">
        <v>50</v>
      </c>
      <c r="N24" s="28">
        <f t="shared" si="0"/>
        <v>267.2</v>
      </c>
      <c r="O24" s="28">
        <v>129.44999999999999</v>
      </c>
      <c r="P24" s="28">
        <v>150</v>
      </c>
      <c r="Q24" s="28">
        <f t="shared" si="1"/>
        <v>279.45</v>
      </c>
      <c r="R24" s="28">
        <f t="shared" si="2"/>
        <v>546.65</v>
      </c>
      <c r="S24" s="10"/>
      <c r="T24" s="14"/>
      <c r="U24" s="10"/>
      <c r="V24" s="14"/>
    </row>
    <row r="25" spans="1:22" ht="30" x14ac:dyDescent="0.25">
      <c r="A25" s="9" t="s">
        <v>25</v>
      </c>
      <c r="B25" s="10">
        <v>17</v>
      </c>
      <c r="C25" s="10">
        <v>6</v>
      </c>
      <c r="D25" s="10"/>
      <c r="E25" s="10">
        <v>105</v>
      </c>
      <c r="F25" s="9" t="s">
        <v>26</v>
      </c>
      <c r="G25" s="10">
        <v>2003</v>
      </c>
      <c r="H25" s="10" t="s">
        <v>31</v>
      </c>
      <c r="I25" s="9" t="s">
        <v>27</v>
      </c>
      <c r="J25" s="11" t="s">
        <v>29</v>
      </c>
      <c r="K25" s="11" t="s">
        <v>28</v>
      </c>
      <c r="L25" s="28">
        <v>105.5</v>
      </c>
      <c r="M25" s="28">
        <v>0</v>
      </c>
      <c r="N25" s="28">
        <f t="shared" si="0"/>
        <v>105.5</v>
      </c>
      <c r="O25" s="28"/>
      <c r="P25" s="28">
        <v>999</v>
      </c>
      <c r="Q25" s="28">
        <f t="shared" si="1"/>
        <v>999</v>
      </c>
      <c r="R25" s="28">
        <f t="shared" si="2"/>
        <v>1104.5</v>
      </c>
      <c r="S25" s="10" t="s">
        <v>71</v>
      </c>
      <c r="T25" s="14">
        <v>0.52152777777777781</v>
      </c>
      <c r="U25" s="10" t="s">
        <v>70</v>
      </c>
      <c r="V25" s="14">
        <v>0.52916666666666667</v>
      </c>
    </row>
    <row r="26" spans="1:22" x14ac:dyDescent="0.25">
      <c r="S26" s="2"/>
      <c r="T26" s="2"/>
      <c r="U26" s="2"/>
      <c r="V26" s="2"/>
    </row>
    <row r="27" spans="1:22" ht="15.75" x14ac:dyDescent="0.25">
      <c r="B27" s="36" t="s">
        <v>54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2" ht="30" customHeight="1" x14ac:dyDescent="0.25">
      <c r="B28" s="38" t="s">
        <v>5</v>
      </c>
      <c r="C28" s="32" t="s">
        <v>90</v>
      </c>
      <c r="D28" s="32" t="s">
        <v>91</v>
      </c>
      <c r="E28" s="37" t="s">
        <v>6</v>
      </c>
      <c r="F28" s="39" t="s">
        <v>7</v>
      </c>
      <c r="G28" s="37" t="s">
        <v>8</v>
      </c>
      <c r="H28" s="37" t="s">
        <v>9</v>
      </c>
      <c r="I28" s="38" t="s">
        <v>10</v>
      </c>
      <c r="J28" s="38" t="s">
        <v>11</v>
      </c>
      <c r="K28" s="38" t="s">
        <v>12</v>
      </c>
      <c r="L28" s="31" t="s">
        <v>13</v>
      </c>
      <c r="M28" s="31"/>
      <c r="N28" s="31"/>
      <c r="O28" s="29" t="s">
        <v>17</v>
      </c>
      <c r="P28" s="29"/>
      <c r="Q28" s="30"/>
      <c r="R28" s="31" t="s">
        <v>18</v>
      </c>
      <c r="S28" s="40" t="s">
        <v>63</v>
      </c>
      <c r="T28" s="30"/>
      <c r="U28" s="40" t="s">
        <v>64</v>
      </c>
      <c r="V28" s="30"/>
    </row>
    <row r="29" spans="1:22" x14ac:dyDescent="0.25">
      <c r="B29" s="38"/>
      <c r="C29" s="33"/>
      <c r="D29" s="33"/>
      <c r="E29" s="37"/>
      <c r="F29" s="39"/>
      <c r="G29" s="37"/>
      <c r="H29" s="37"/>
      <c r="I29" s="38"/>
      <c r="J29" s="38"/>
      <c r="K29" s="38"/>
      <c r="L29" s="5" t="s">
        <v>14</v>
      </c>
      <c r="M29" s="5" t="s">
        <v>15</v>
      </c>
      <c r="N29" s="5" t="s">
        <v>16</v>
      </c>
      <c r="O29" s="5" t="s">
        <v>14</v>
      </c>
      <c r="P29" s="5" t="s">
        <v>15</v>
      </c>
      <c r="Q29" s="5" t="s">
        <v>16</v>
      </c>
      <c r="R29" s="31"/>
      <c r="S29" s="5" t="s">
        <v>65</v>
      </c>
      <c r="T29" s="5" t="s">
        <v>66</v>
      </c>
      <c r="U29" s="5" t="s">
        <v>65</v>
      </c>
      <c r="V29" s="5" t="s">
        <v>66</v>
      </c>
    </row>
    <row r="30" spans="1:22" ht="30" x14ac:dyDescent="0.25">
      <c r="A30" s="6" t="s">
        <v>25</v>
      </c>
      <c r="B30" s="24">
        <v>1</v>
      </c>
      <c r="C30" s="24"/>
      <c r="D30" s="16">
        <v>1</v>
      </c>
      <c r="E30" s="16">
        <v>125</v>
      </c>
      <c r="F30" s="17" t="s">
        <v>59</v>
      </c>
      <c r="G30" s="7">
        <v>1999</v>
      </c>
      <c r="H30" s="7" t="s">
        <v>40</v>
      </c>
      <c r="I30" s="6" t="s">
        <v>27</v>
      </c>
      <c r="J30" s="8" t="s">
        <v>41</v>
      </c>
      <c r="K30" s="8" t="s">
        <v>42</v>
      </c>
      <c r="L30" s="27">
        <v>55.01</v>
      </c>
      <c r="M30" s="27">
        <v>0</v>
      </c>
      <c r="N30" s="27">
        <f t="shared" ref="N30:N35" si="3">L30+M30</f>
        <v>55.01</v>
      </c>
      <c r="O30" s="27">
        <v>54.74</v>
      </c>
      <c r="P30" s="27">
        <v>0</v>
      </c>
      <c r="Q30" s="27">
        <f t="shared" ref="Q30:Q35" si="4">O30+P30</f>
        <v>54.74</v>
      </c>
      <c r="R30" s="27">
        <f t="shared" ref="R30:R35" si="5">N30+Q30</f>
        <v>109.75</v>
      </c>
      <c r="S30" s="10" t="s">
        <v>71</v>
      </c>
      <c r="T30" s="13">
        <v>0.52708333333333335</v>
      </c>
      <c r="U30" s="10" t="s">
        <v>70</v>
      </c>
      <c r="V30" s="13">
        <v>0.53472222222222221</v>
      </c>
    </row>
    <row r="31" spans="1:22" ht="45" x14ac:dyDescent="0.25">
      <c r="A31" s="9" t="s">
        <v>25</v>
      </c>
      <c r="B31" s="25">
        <v>2</v>
      </c>
      <c r="C31" s="25"/>
      <c r="D31" s="18">
        <v>2</v>
      </c>
      <c r="E31" s="18">
        <v>124</v>
      </c>
      <c r="F31" s="19" t="s">
        <v>58</v>
      </c>
      <c r="G31" s="10">
        <v>2001</v>
      </c>
      <c r="H31" s="10" t="s">
        <v>40</v>
      </c>
      <c r="I31" s="9" t="s">
        <v>22</v>
      </c>
      <c r="J31" s="11" t="s">
        <v>61</v>
      </c>
      <c r="K31" s="11" t="s">
        <v>56</v>
      </c>
      <c r="L31" s="28">
        <v>55.03</v>
      </c>
      <c r="M31" s="28">
        <v>2</v>
      </c>
      <c r="N31" s="28">
        <f t="shared" si="3"/>
        <v>57.03</v>
      </c>
      <c r="O31" s="28">
        <v>57.85</v>
      </c>
      <c r="P31" s="28">
        <v>0</v>
      </c>
      <c r="Q31" s="28">
        <f t="shared" si="4"/>
        <v>57.85</v>
      </c>
      <c r="R31" s="28">
        <f t="shared" si="5"/>
        <v>114.88</v>
      </c>
      <c r="S31" s="10" t="s">
        <v>70</v>
      </c>
      <c r="T31" s="14">
        <v>0.52708333333333335</v>
      </c>
      <c r="U31" s="10" t="s">
        <v>71</v>
      </c>
      <c r="V31" s="14">
        <v>0.53472222222222221</v>
      </c>
    </row>
    <row r="32" spans="1:22" ht="30" x14ac:dyDescent="0.25">
      <c r="A32" s="9" t="s">
        <v>49</v>
      </c>
      <c r="B32" s="25">
        <v>3</v>
      </c>
      <c r="C32" s="25"/>
      <c r="D32" s="25"/>
      <c r="E32" s="25">
        <v>126</v>
      </c>
      <c r="F32" s="26" t="s">
        <v>60</v>
      </c>
      <c r="G32" s="10">
        <v>1997</v>
      </c>
      <c r="H32" s="10">
        <v>1</v>
      </c>
      <c r="I32" s="9" t="s">
        <v>27</v>
      </c>
      <c r="J32" s="11" t="s">
        <v>29</v>
      </c>
      <c r="K32" s="11" t="s">
        <v>42</v>
      </c>
      <c r="L32" s="28">
        <v>66.81</v>
      </c>
      <c r="M32" s="28">
        <v>2</v>
      </c>
      <c r="N32" s="28">
        <f t="shared" si="3"/>
        <v>68.81</v>
      </c>
      <c r="O32" s="28">
        <v>61.45</v>
      </c>
      <c r="P32" s="28">
        <v>0</v>
      </c>
      <c r="Q32" s="28">
        <f t="shared" si="4"/>
        <v>61.45</v>
      </c>
      <c r="R32" s="28">
        <f t="shared" si="5"/>
        <v>130.26</v>
      </c>
      <c r="S32" s="10" t="s">
        <v>70</v>
      </c>
      <c r="T32" s="14">
        <v>0.52777777777777779</v>
      </c>
      <c r="U32" s="10" t="s">
        <v>71</v>
      </c>
      <c r="V32" s="14">
        <v>0.53541666666666665</v>
      </c>
    </row>
    <row r="33" spans="1:22" ht="45" x14ac:dyDescent="0.25">
      <c r="A33" s="9" t="s">
        <v>19</v>
      </c>
      <c r="B33" s="43">
        <v>4</v>
      </c>
      <c r="C33" s="18">
        <v>1</v>
      </c>
      <c r="D33" s="18"/>
      <c r="E33" s="18">
        <v>122</v>
      </c>
      <c r="F33" s="19" t="s">
        <v>55</v>
      </c>
      <c r="G33" s="10">
        <v>2005</v>
      </c>
      <c r="H33" s="10" t="s">
        <v>21</v>
      </c>
      <c r="I33" s="9" t="s">
        <v>22</v>
      </c>
      <c r="J33" s="11" t="s">
        <v>61</v>
      </c>
      <c r="K33" s="11" t="s">
        <v>56</v>
      </c>
      <c r="L33" s="28">
        <v>119.76</v>
      </c>
      <c r="M33" s="28">
        <v>0</v>
      </c>
      <c r="N33" s="28">
        <f t="shared" si="3"/>
        <v>119.76</v>
      </c>
      <c r="O33" s="28">
        <v>81.37</v>
      </c>
      <c r="P33" s="28">
        <v>0</v>
      </c>
      <c r="Q33" s="28">
        <f t="shared" si="4"/>
        <v>81.37</v>
      </c>
      <c r="R33" s="28">
        <f t="shared" si="5"/>
        <v>201.13</v>
      </c>
      <c r="S33" s="10" t="s">
        <v>70</v>
      </c>
      <c r="T33" s="14">
        <v>0.52638888888888891</v>
      </c>
      <c r="U33" s="10" t="s">
        <v>71</v>
      </c>
      <c r="V33" s="14">
        <v>0.53402777777777777</v>
      </c>
    </row>
    <row r="34" spans="1:22" x14ac:dyDescent="0.25">
      <c r="A34" s="9" t="s">
        <v>49</v>
      </c>
      <c r="B34" s="43">
        <v>5</v>
      </c>
      <c r="C34" s="10"/>
      <c r="D34" s="10"/>
      <c r="E34" s="10">
        <v>127</v>
      </c>
      <c r="F34" s="9" t="s">
        <v>62</v>
      </c>
      <c r="G34" s="10">
        <v>1983</v>
      </c>
      <c r="H34" s="10" t="s">
        <v>21</v>
      </c>
      <c r="I34" s="9" t="s">
        <v>46</v>
      </c>
      <c r="J34" s="11" t="s">
        <v>51</v>
      </c>
      <c r="K34" s="11" t="s">
        <v>52</v>
      </c>
      <c r="L34" s="28">
        <v>114.68</v>
      </c>
      <c r="M34" s="28">
        <v>0</v>
      </c>
      <c r="N34" s="28">
        <f t="shared" si="3"/>
        <v>114.68</v>
      </c>
      <c r="O34" s="28">
        <v>129.71</v>
      </c>
      <c r="P34" s="28">
        <v>0</v>
      </c>
      <c r="Q34" s="28">
        <f t="shared" si="4"/>
        <v>129.71</v>
      </c>
      <c r="R34" s="28">
        <f t="shared" si="5"/>
        <v>244.39000000000001</v>
      </c>
      <c r="S34" s="10" t="s">
        <v>71</v>
      </c>
      <c r="T34" s="14">
        <v>0.52777777777777779</v>
      </c>
      <c r="U34" s="10" t="s">
        <v>70</v>
      </c>
      <c r="V34" s="14">
        <v>0.53541666666666665</v>
      </c>
    </row>
    <row r="35" spans="1:22" x14ac:dyDescent="0.25">
      <c r="A35" s="9" t="s">
        <v>19</v>
      </c>
      <c r="B35" s="43">
        <v>6</v>
      </c>
      <c r="C35" s="18">
        <v>2</v>
      </c>
      <c r="D35" s="18"/>
      <c r="E35" s="18">
        <v>123</v>
      </c>
      <c r="F35" s="19" t="s">
        <v>57</v>
      </c>
      <c r="G35" s="10">
        <v>2007</v>
      </c>
      <c r="H35" s="10" t="s">
        <v>21</v>
      </c>
      <c r="I35" s="9" t="s">
        <v>22</v>
      </c>
      <c r="J35" s="11" t="s">
        <v>29</v>
      </c>
      <c r="K35" s="11" t="s">
        <v>24</v>
      </c>
      <c r="L35" s="28">
        <v>159.26</v>
      </c>
      <c r="M35" s="28">
        <v>0</v>
      </c>
      <c r="N35" s="28">
        <f t="shared" si="3"/>
        <v>159.26</v>
      </c>
      <c r="O35" s="28">
        <v>129.71</v>
      </c>
      <c r="P35" s="28">
        <v>2</v>
      </c>
      <c r="Q35" s="28">
        <f t="shared" si="4"/>
        <v>131.71</v>
      </c>
      <c r="R35" s="28">
        <f t="shared" si="5"/>
        <v>290.97000000000003</v>
      </c>
      <c r="S35" s="10" t="s">
        <v>71</v>
      </c>
      <c r="T35" s="14">
        <v>0.52638888888888891</v>
      </c>
      <c r="U35" s="10" t="s">
        <v>70</v>
      </c>
      <c r="V35" s="14">
        <v>0.53402777777777777</v>
      </c>
    </row>
    <row r="36" spans="1:22" x14ac:dyDescent="0.25">
      <c r="A36" s="20"/>
      <c r="B36" s="21"/>
      <c r="C36" s="21"/>
      <c r="D36" s="21"/>
      <c r="E36" s="21"/>
      <c r="F36" s="20"/>
      <c r="G36" s="21"/>
      <c r="H36" s="21"/>
      <c r="I36" s="20"/>
      <c r="J36" s="22"/>
      <c r="K36" s="22"/>
      <c r="L36" s="21"/>
      <c r="M36" s="21"/>
      <c r="N36" s="21"/>
      <c r="O36" s="21"/>
      <c r="P36" s="21"/>
      <c r="Q36" s="21"/>
      <c r="R36" s="21"/>
      <c r="S36" s="21"/>
      <c r="T36" s="23"/>
      <c r="U36" s="21"/>
      <c r="V36" s="23"/>
    </row>
    <row r="37" spans="1:22" ht="15.75" x14ac:dyDescent="0.25">
      <c r="B37" s="36" t="s">
        <v>53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22" ht="30" customHeight="1" x14ac:dyDescent="0.25">
      <c r="B38" s="38" t="s">
        <v>5</v>
      </c>
      <c r="C38" s="32" t="s">
        <v>90</v>
      </c>
      <c r="D38" s="32" t="s">
        <v>91</v>
      </c>
      <c r="E38" s="37" t="s">
        <v>6</v>
      </c>
      <c r="F38" s="39" t="s">
        <v>7</v>
      </c>
      <c r="G38" s="37" t="s">
        <v>8</v>
      </c>
      <c r="H38" s="37" t="s">
        <v>9</v>
      </c>
      <c r="I38" s="38" t="s">
        <v>10</v>
      </c>
      <c r="J38" s="38" t="s">
        <v>11</v>
      </c>
      <c r="K38" s="38" t="s">
        <v>12</v>
      </c>
      <c r="L38" s="31" t="s">
        <v>13</v>
      </c>
      <c r="M38" s="31"/>
      <c r="N38" s="31"/>
      <c r="O38" s="29" t="s">
        <v>17</v>
      </c>
      <c r="P38" s="29"/>
      <c r="Q38" s="30"/>
      <c r="R38" s="31" t="s">
        <v>18</v>
      </c>
      <c r="S38" s="40" t="s">
        <v>63</v>
      </c>
      <c r="T38" s="30"/>
      <c r="U38" s="40" t="s">
        <v>64</v>
      </c>
      <c r="V38" s="30"/>
    </row>
    <row r="39" spans="1:22" x14ac:dyDescent="0.25">
      <c r="B39" s="38"/>
      <c r="C39" s="33"/>
      <c r="D39" s="33"/>
      <c r="E39" s="37"/>
      <c r="F39" s="39"/>
      <c r="G39" s="37"/>
      <c r="H39" s="37"/>
      <c r="I39" s="38"/>
      <c r="J39" s="38"/>
      <c r="K39" s="38"/>
      <c r="L39" s="5" t="s">
        <v>14</v>
      </c>
      <c r="M39" s="5" t="s">
        <v>15</v>
      </c>
      <c r="N39" s="5" t="s">
        <v>16</v>
      </c>
      <c r="O39" s="5" t="s">
        <v>14</v>
      </c>
      <c r="P39" s="5" t="s">
        <v>15</v>
      </c>
      <c r="Q39" s="5" t="s">
        <v>16</v>
      </c>
      <c r="R39" s="31"/>
      <c r="S39" s="5" t="s">
        <v>65</v>
      </c>
      <c r="T39" s="5" t="s">
        <v>66</v>
      </c>
      <c r="U39" s="5" t="s">
        <v>65</v>
      </c>
      <c r="V39" s="5" t="s">
        <v>66</v>
      </c>
    </row>
    <row r="40" spans="1:22" ht="30" x14ac:dyDescent="0.25">
      <c r="A40" s="9" t="s">
        <v>25</v>
      </c>
      <c r="B40" s="10">
        <v>1</v>
      </c>
      <c r="C40" s="10"/>
      <c r="D40" s="18">
        <v>1</v>
      </c>
      <c r="E40" s="18">
        <v>144</v>
      </c>
      <c r="F40" s="19" t="s">
        <v>39</v>
      </c>
      <c r="G40" s="10">
        <v>2000</v>
      </c>
      <c r="H40" s="10" t="s">
        <v>40</v>
      </c>
      <c r="I40" s="9" t="s">
        <v>27</v>
      </c>
      <c r="J40" s="11" t="s">
        <v>41</v>
      </c>
      <c r="K40" s="11" t="s">
        <v>42</v>
      </c>
      <c r="L40" s="28">
        <v>57.45</v>
      </c>
      <c r="M40" s="28">
        <v>0</v>
      </c>
      <c r="N40" s="28">
        <f t="shared" ref="N40:N53" si="6">L40+M40</f>
        <v>57.45</v>
      </c>
      <c r="O40" s="28">
        <v>58.93</v>
      </c>
      <c r="P40" s="28">
        <v>0</v>
      </c>
      <c r="Q40" s="28">
        <f t="shared" ref="Q40:Q53" si="7">O40+P40</f>
        <v>58.93</v>
      </c>
      <c r="R40" s="28">
        <f t="shared" ref="R40:R53" si="8">N40+Q40</f>
        <v>116.38</v>
      </c>
      <c r="S40" s="10" t="s">
        <v>70</v>
      </c>
      <c r="T40" s="14">
        <v>0.54097222222222219</v>
      </c>
      <c r="U40" s="10" t="s">
        <v>71</v>
      </c>
      <c r="V40" s="14">
        <v>0.54791666666666672</v>
      </c>
    </row>
    <row r="41" spans="1:22" ht="45" x14ac:dyDescent="0.25">
      <c r="A41" s="9" t="s">
        <v>25</v>
      </c>
      <c r="B41" s="10">
        <v>2</v>
      </c>
      <c r="C41" s="10"/>
      <c r="D41" s="18">
        <v>2</v>
      </c>
      <c r="E41" s="18">
        <v>134</v>
      </c>
      <c r="F41" s="19" t="s">
        <v>58</v>
      </c>
      <c r="G41" s="10">
        <v>2001</v>
      </c>
      <c r="H41" s="10" t="s">
        <v>40</v>
      </c>
      <c r="I41" s="9" t="s">
        <v>22</v>
      </c>
      <c r="J41" s="11" t="s">
        <v>61</v>
      </c>
      <c r="K41" s="11" t="s">
        <v>56</v>
      </c>
      <c r="L41" s="28">
        <v>64.94</v>
      </c>
      <c r="M41" s="28">
        <v>0</v>
      </c>
      <c r="N41" s="28">
        <f t="shared" si="6"/>
        <v>64.94</v>
      </c>
      <c r="O41" s="28">
        <v>65.63</v>
      </c>
      <c r="P41" s="28">
        <v>0</v>
      </c>
      <c r="Q41" s="28">
        <f t="shared" si="7"/>
        <v>65.63</v>
      </c>
      <c r="R41" s="28">
        <f t="shared" si="8"/>
        <v>130.57</v>
      </c>
      <c r="S41" s="10" t="s">
        <v>71</v>
      </c>
      <c r="T41" s="14">
        <v>0.53749999999999998</v>
      </c>
      <c r="U41" s="10" t="s">
        <v>70</v>
      </c>
      <c r="V41" s="14">
        <v>0.5444444444444444</v>
      </c>
    </row>
    <row r="42" spans="1:22" ht="30" x14ac:dyDescent="0.25">
      <c r="A42" s="9" t="s">
        <v>25</v>
      </c>
      <c r="B42" s="10">
        <v>3</v>
      </c>
      <c r="C42" s="10"/>
      <c r="D42" s="18">
        <v>3</v>
      </c>
      <c r="E42" s="18">
        <v>135</v>
      </c>
      <c r="F42" s="19" t="s">
        <v>59</v>
      </c>
      <c r="G42" s="10">
        <v>1999</v>
      </c>
      <c r="H42" s="10" t="s">
        <v>40</v>
      </c>
      <c r="I42" s="9" t="s">
        <v>27</v>
      </c>
      <c r="J42" s="11" t="s">
        <v>41</v>
      </c>
      <c r="K42" s="11" t="s">
        <v>42</v>
      </c>
      <c r="L42" s="28">
        <v>64.89</v>
      </c>
      <c r="M42" s="28">
        <v>2</v>
      </c>
      <c r="N42" s="28">
        <f t="shared" si="6"/>
        <v>66.89</v>
      </c>
      <c r="O42" s="28">
        <v>67.430000000000007</v>
      </c>
      <c r="P42" s="28">
        <v>0</v>
      </c>
      <c r="Q42" s="28">
        <f t="shared" si="7"/>
        <v>67.430000000000007</v>
      </c>
      <c r="R42" s="28">
        <f t="shared" si="8"/>
        <v>134.32</v>
      </c>
      <c r="S42" s="10" t="s">
        <v>71</v>
      </c>
      <c r="T42" s="14">
        <v>0.53819444444444442</v>
      </c>
      <c r="U42" s="10" t="s">
        <v>70</v>
      </c>
      <c r="V42" s="14">
        <v>0.54513888888888895</v>
      </c>
    </row>
    <row r="43" spans="1:22" ht="30" x14ac:dyDescent="0.25">
      <c r="A43" s="9" t="s">
        <v>25</v>
      </c>
      <c r="B43" s="10">
        <v>4</v>
      </c>
      <c r="C43" s="10"/>
      <c r="D43" s="25">
        <v>4</v>
      </c>
      <c r="E43" s="25">
        <v>142</v>
      </c>
      <c r="F43" s="26" t="s">
        <v>37</v>
      </c>
      <c r="G43" s="10">
        <v>2000</v>
      </c>
      <c r="H43" s="10">
        <v>1</v>
      </c>
      <c r="I43" s="9" t="s">
        <v>27</v>
      </c>
      <c r="J43" s="11" t="s">
        <v>29</v>
      </c>
      <c r="K43" s="11" t="s">
        <v>42</v>
      </c>
      <c r="L43" s="28">
        <v>67.819999999999993</v>
      </c>
      <c r="M43" s="28">
        <v>0</v>
      </c>
      <c r="N43" s="28">
        <f t="shared" si="6"/>
        <v>67.819999999999993</v>
      </c>
      <c r="O43" s="28">
        <v>67.16</v>
      </c>
      <c r="P43" s="28">
        <v>0</v>
      </c>
      <c r="Q43" s="28">
        <f t="shared" si="7"/>
        <v>67.16</v>
      </c>
      <c r="R43" s="28">
        <f t="shared" si="8"/>
        <v>134.97999999999999</v>
      </c>
      <c r="S43" s="10" t="s">
        <v>70</v>
      </c>
      <c r="T43" s="14">
        <v>0.54027777777777775</v>
      </c>
      <c r="U43" s="10" t="s">
        <v>71</v>
      </c>
      <c r="V43" s="14">
        <v>0.54722222222222217</v>
      </c>
    </row>
    <row r="44" spans="1:22" ht="30" x14ac:dyDescent="0.25">
      <c r="A44" s="9" t="s">
        <v>49</v>
      </c>
      <c r="B44" s="10">
        <v>5</v>
      </c>
      <c r="C44" s="10"/>
      <c r="D44" s="10"/>
      <c r="E44" s="10">
        <v>150</v>
      </c>
      <c r="F44" s="9" t="s">
        <v>60</v>
      </c>
      <c r="G44" s="10">
        <v>1997</v>
      </c>
      <c r="H44" s="10">
        <v>1</v>
      </c>
      <c r="I44" s="9" t="s">
        <v>27</v>
      </c>
      <c r="J44" s="11" t="s">
        <v>29</v>
      </c>
      <c r="K44" s="11" t="s">
        <v>42</v>
      </c>
      <c r="L44" s="28">
        <v>70.02</v>
      </c>
      <c r="M44" s="28">
        <v>0</v>
      </c>
      <c r="N44" s="28">
        <f t="shared" si="6"/>
        <v>70.02</v>
      </c>
      <c r="O44" s="28">
        <v>71.48</v>
      </c>
      <c r="P44" s="28">
        <v>0</v>
      </c>
      <c r="Q44" s="28">
        <f t="shared" si="7"/>
        <v>71.48</v>
      </c>
      <c r="R44" s="28">
        <f t="shared" si="8"/>
        <v>141.5</v>
      </c>
      <c r="S44" s="10" t="s">
        <v>70</v>
      </c>
      <c r="T44" s="14">
        <v>0.54236111111111118</v>
      </c>
      <c r="U44" s="10" t="s">
        <v>71</v>
      </c>
      <c r="V44" s="14">
        <v>0.5493055555555556</v>
      </c>
    </row>
    <row r="45" spans="1:22" ht="30" x14ac:dyDescent="0.25">
      <c r="A45" s="9" t="s">
        <v>25</v>
      </c>
      <c r="B45" s="10">
        <v>6</v>
      </c>
      <c r="C45" s="10"/>
      <c r="D45" s="10">
        <v>5</v>
      </c>
      <c r="E45" s="10">
        <v>141</v>
      </c>
      <c r="F45" s="9" t="s">
        <v>36</v>
      </c>
      <c r="G45" s="10">
        <v>2002</v>
      </c>
      <c r="H45" s="10">
        <v>1</v>
      </c>
      <c r="I45" s="9" t="s">
        <v>27</v>
      </c>
      <c r="J45" s="11" t="s">
        <v>29</v>
      </c>
      <c r="K45" s="11" t="s">
        <v>42</v>
      </c>
      <c r="L45" s="28">
        <v>70.53</v>
      </c>
      <c r="M45" s="28">
        <v>0</v>
      </c>
      <c r="N45" s="28">
        <f t="shared" si="6"/>
        <v>70.53</v>
      </c>
      <c r="O45" s="28">
        <v>72.72</v>
      </c>
      <c r="P45" s="28"/>
      <c r="Q45" s="28">
        <f t="shared" si="7"/>
        <v>72.72</v>
      </c>
      <c r="R45" s="28">
        <f t="shared" si="8"/>
        <v>143.25</v>
      </c>
      <c r="S45" s="10" t="s">
        <v>71</v>
      </c>
      <c r="T45" s="14">
        <v>0.5395833333333333</v>
      </c>
      <c r="U45" s="10" t="s">
        <v>70</v>
      </c>
      <c r="V45" s="14">
        <v>0.54652777777777783</v>
      </c>
    </row>
    <row r="46" spans="1:22" ht="30" x14ac:dyDescent="0.25">
      <c r="A46" s="9" t="s">
        <v>25</v>
      </c>
      <c r="B46" s="10">
        <v>7</v>
      </c>
      <c r="C46" s="10"/>
      <c r="D46" s="10">
        <v>6</v>
      </c>
      <c r="E46" s="10">
        <v>140</v>
      </c>
      <c r="F46" s="9" t="s">
        <v>35</v>
      </c>
      <c r="G46" s="10">
        <v>2002</v>
      </c>
      <c r="H46" s="10">
        <v>2</v>
      </c>
      <c r="I46" s="9" t="s">
        <v>27</v>
      </c>
      <c r="J46" s="11" t="s">
        <v>29</v>
      </c>
      <c r="K46" s="11" t="s">
        <v>28</v>
      </c>
      <c r="L46" s="28">
        <v>71.709999999999994</v>
      </c>
      <c r="M46" s="28">
        <v>0</v>
      </c>
      <c r="N46" s="28">
        <f t="shared" si="6"/>
        <v>71.709999999999994</v>
      </c>
      <c r="O46" s="28">
        <v>72.27</v>
      </c>
      <c r="P46" s="28">
        <v>0</v>
      </c>
      <c r="Q46" s="28">
        <f t="shared" si="7"/>
        <v>72.27</v>
      </c>
      <c r="R46" s="28">
        <f t="shared" si="8"/>
        <v>143.97999999999999</v>
      </c>
      <c r="S46" s="10" t="s">
        <v>71</v>
      </c>
      <c r="T46" s="14">
        <v>0.5395833333333333</v>
      </c>
      <c r="U46" s="10" t="s">
        <v>70</v>
      </c>
      <c r="V46" s="14">
        <v>0.54652777777777783</v>
      </c>
    </row>
    <row r="47" spans="1:22" ht="30" x14ac:dyDescent="0.25">
      <c r="A47" s="9" t="s">
        <v>25</v>
      </c>
      <c r="B47" s="10">
        <v>8</v>
      </c>
      <c r="C47" s="18">
        <v>1</v>
      </c>
      <c r="D47" s="18"/>
      <c r="E47" s="18">
        <v>137</v>
      </c>
      <c r="F47" s="19" t="s">
        <v>33</v>
      </c>
      <c r="G47" s="10">
        <v>2003</v>
      </c>
      <c r="H47" s="10">
        <v>3</v>
      </c>
      <c r="I47" s="9" t="s">
        <v>27</v>
      </c>
      <c r="J47" s="11" t="s">
        <v>29</v>
      </c>
      <c r="K47" s="11" t="s">
        <v>28</v>
      </c>
      <c r="L47" s="28">
        <v>81.739999999999995</v>
      </c>
      <c r="M47" s="28">
        <v>0</v>
      </c>
      <c r="N47" s="28">
        <f t="shared" si="6"/>
        <v>81.739999999999995</v>
      </c>
      <c r="O47" s="28">
        <v>84.07</v>
      </c>
      <c r="P47" s="28">
        <v>2</v>
      </c>
      <c r="Q47" s="28">
        <f t="shared" si="7"/>
        <v>86.07</v>
      </c>
      <c r="R47" s="28">
        <f t="shared" si="8"/>
        <v>167.81</v>
      </c>
      <c r="S47" s="10" t="s">
        <v>71</v>
      </c>
      <c r="T47" s="14">
        <v>0.53888888888888886</v>
      </c>
      <c r="U47" s="10" t="s">
        <v>70</v>
      </c>
      <c r="V47" s="14">
        <v>0.54583333333333328</v>
      </c>
    </row>
    <row r="48" spans="1:22" ht="30" x14ac:dyDescent="0.25">
      <c r="A48" s="9" t="s">
        <v>19</v>
      </c>
      <c r="B48" s="10">
        <v>9</v>
      </c>
      <c r="C48" s="18">
        <v>2</v>
      </c>
      <c r="D48" s="18"/>
      <c r="E48" s="18">
        <v>130</v>
      </c>
      <c r="F48" s="19" t="s">
        <v>30</v>
      </c>
      <c r="G48" s="10">
        <v>2004</v>
      </c>
      <c r="H48" s="10" t="s">
        <v>32</v>
      </c>
      <c r="I48" s="9" t="s">
        <v>22</v>
      </c>
      <c r="J48" s="11" t="s">
        <v>29</v>
      </c>
      <c r="K48" s="11" t="s">
        <v>28</v>
      </c>
      <c r="L48" s="28">
        <v>82.96</v>
      </c>
      <c r="M48" s="28">
        <v>0</v>
      </c>
      <c r="N48" s="28">
        <f t="shared" si="6"/>
        <v>82.96</v>
      </c>
      <c r="O48" s="28">
        <v>85.4</v>
      </c>
      <c r="P48" s="28">
        <v>0</v>
      </c>
      <c r="Q48" s="28">
        <f t="shared" si="7"/>
        <v>85.4</v>
      </c>
      <c r="R48" s="28">
        <f t="shared" si="8"/>
        <v>168.36</v>
      </c>
      <c r="S48" s="10" t="s">
        <v>71</v>
      </c>
      <c r="T48" s="14">
        <v>0.53611111111111109</v>
      </c>
      <c r="U48" s="10" t="s">
        <v>70</v>
      </c>
      <c r="V48" s="14">
        <v>0.54305555555555551</v>
      </c>
    </row>
    <row r="49" spans="1:22" ht="30" x14ac:dyDescent="0.25">
      <c r="A49" s="9" t="s">
        <v>25</v>
      </c>
      <c r="B49" s="10">
        <v>10</v>
      </c>
      <c r="C49" s="10"/>
      <c r="D49" s="10">
        <v>7</v>
      </c>
      <c r="E49" s="10">
        <v>138</v>
      </c>
      <c r="F49" s="9" t="s">
        <v>34</v>
      </c>
      <c r="G49" s="10">
        <v>2002</v>
      </c>
      <c r="H49" s="10">
        <v>3</v>
      </c>
      <c r="I49" s="9" t="s">
        <v>27</v>
      </c>
      <c r="J49" s="11" t="s">
        <v>29</v>
      </c>
      <c r="K49" s="11" t="s">
        <v>28</v>
      </c>
      <c r="L49" s="28">
        <v>94.23</v>
      </c>
      <c r="M49" s="28">
        <v>0</v>
      </c>
      <c r="N49" s="28">
        <f t="shared" si="6"/>
        <v>94.23</v>
      </c>
      <c r="O49" s="28">
        <v>106.62</v>
      </c>
      <c r="P49" s="28"/>
      <c r="Q49" s="28">
        <f t="shared" si="7"/>
        <v>106.62</v>
      </c>
      <c r="R49" s="28">
        <f t="shared" si="8"/>
        <v>200.85000000000002</v>
      </c>
      <c r="S49" s="10" t="s">
        <v>70</v>
      </c>
      <c r="T49" s="14">
        <v>0.53888888888888886</v>
      </c>
      <c r="U49" s="10" t="s">
        <v>71</v>
      </c>
      <c r="V49" s="14">
        <v>0.54583333333333328</v>
      </c>
    </row>
    <row r="50" spans="1:22" ht="30" x14ac:dyDescent="0.25">
      <c r="A50" s="9" t="s">
        <v>25</v>
      </c>
      <c r="B50" s="10">
        <v>11</v>
      </c>
      <c r="C50" s="10"/>
      <c r="D50" s="10">
        <v>8</v>
      </c>
      <c r="E50" s="10">
        <v>147</v>
      </c>
      <c r="F50" s="9" t="s">
        <v>45</v>
      </c>
      <c r="G50" s="10">
        <v>2001</v>
      </c>
      <c r="H50" s="10" t="s">
        <v>31</v>
      </c>
      <c r="I50" s="9" t="s">
        <v>46</v>
      </c>
      <c r="J50" s="11" t="s">
        <v>29</v>
      </c>
      <c r="K50" s="11" t="s">
        <v>28</v>
      </c>
      <c r="L50" s="28">
        <v>137.96</v>
      </c>
      <c r="M50" s="28">
        <v>0</v>
      </c>
      <c r="N50" s="28">
        <f t="shared" si="6"/>
        <v>137.96</v>
      </c>
      <c r="O50" s="28">
        <v>125.18</v>
      </c>
      <c r="P50" s="28">
        <v>0</v>
      </c>
      <c r="Q50" s="28">
        <f t="shared" si="7"/>
        <v>125.18</v>
      </c>
      <c r="R50" s="28">
        <f t="shared" si="8"/>
        <v>263.14</v>
      </c>
      <c r="S50" s="10" t="s">
        <v>71</v>
      </c>
      <c r="T50" s="14">
        <v>0.54166666666666663</v>
      </c>
      <c r="U50" s="10" t="s">
        <v>70</v>
      </c>
      <c r="V50" s="14">
        <v>0.54861111111111105</v>
      </c>
    </row>
    <row r="51" spans="1:22" ht="45" x14ac:dyDescent="0.25">
      <c r="A51" s="9" t="s">
        <v>19</v>
      </c>
      <c r="B51" s="10">
        <v>12</v>
      </c>
      <c r="C51" s="18">
        <v>3</v>
      </c>
      <c r="D51" s="18"/>
      <c r="E51" s="18">
        <v>132</v>
      </c>
      <c r="F51" s="19" t="s">
        <v>55</v>
      </c>
      <c r="G51" s="10">
        <v>2005</v>
      </c>
      <c r="H51" s="10" t="s">
        <v>21</v>
      </c>
      <c r="I51" s="9" t="s">
        <v>22</v>
      </c>
      <c r="J51" s="11" t="s">
        <v>61</v>
      </c>
      <c r="K51" s="11" t="s">
        <v>56</v>
      </c>
      <c r="L51" s="28">
        <v>206.73</v>
      </c>
      <c r="M51" s="28">
        <v>0</v>
      </c>
      <c r="N51" s="28">
        <f t="shared" si="6"/>
        <v>206.73</v>
      </c>
      <c r="O51" s="28">
        <v>132.16</v>
      </c>
      <c r="P51" s="28">
        <v>0</v>
      </c>
      <c r="Q51" s="28">
        <f t="shared" si="7"/>
        <v>132.16</v>
      </c>
      <c r="R51" s="28">
        <f t="shared" si="8"/>
        <v>338.89</v>
      </c>
      <c r="S51" s="10" t="s">
        <v>71</v>
      </c>
      <c r="T51" s="14">
        <v>0.53680555555555554</v>
      </c>
      <c r="U51" s="10" t="s">
        <v>70</v>
      </c>
      <c r="V51" s="14">
        <v>0.54375000000000007</v>
      </c>
    </row>
    <row r="52" spans="1:22" ht="30" x14ac:dyDescent="0.25">
      <c r="A52" s="9" t="s">
        <v>25</v>
      </c>
      <c r="B52" s="10">
        <v>13</v>
      </c>
      <c r="C52" s="10"/>
      <c r="D52" s="10">
        <v>9</v>
      </c>
      <c r="E52" s="10">
        <v>146</v>
      </c>
      <c r="F52" s="9" t="s">
        <v>43</v>
      </c>
      <c r="G52" s="10">
        <v>2000</v>
      </c>
      <c r="H52" s="10" t="s">
        <v>40</v>
      </c>
      <c r="I52" s="9" t="s">
        <v>27</v>
      </c>
      <c r="J52" s="11" t="s">
        <v>41</v>
      </c>
      <c r="K52" s="11" t="s">
        <v>42</v>
      </c>
      <c r="L52" s="28"/>
      <c r="M52" s="28">
        <v>999</v>
      </c>
      <c r="N52" s="28">
        <f t="shared" si="6"/>
        <v>999</v>
      </c>
      <c r="O52" s="28">
        <v>58.55</v>
      </c>
      <c r="P52" s="28">
        <v>0</v>
      </c>
      <c r="Q52" s="28">
        <f t="shared" si="7"/>
        <v>58.55</v>
      </c>
      <c r="R52" s="28">
        <f t="shared" si="8"/>
        <v>1057.55</v>
      </c>
      <c r="S52" s="10" t="s">
        <v>71</v>
      </c>
      <c r="T52" s="14">
        <v>0.54097222222222219</v>
      </c>
      <c r="U52" s="10" t="s">
        <v>70</v>
      </c>
      <c r="V52" s="14">
        <v>0.54791666666666672</v>
      </c>
    </row>
    <row r="53" spans="1:22" x14ac:dyDescent="0.25">
      <c r="A53" s="9" t="s">
        <v>19</v>
      </c>
      <c r="B53" s="10">
        <v>14</v>
      </c>
      <c r="C53" s="10">
        <v>4</v>
      </c>
      <c r="D53" s="10"/>
      <c r="E53" s="10">
        <v>133</v>
      </c>
      <c r="F53" s="9" t="s">
        <v>57</v>
      </c>
      <c r="G53" s="10">
        <v>2007</v>
      </c>
      <c r="H53" s="10" t="s">
        <v>21</v>
      </c>
      <c r="I53" s="9" t="s">
        <v>22</v>
      </c>
      <c r="J53" s="11" t="s">
        <v>29</v>
      </c>
      <c r="K53" s="11" t="s">
        <v>24</v>
      </c>
      <c r="L53" s="28">
        <v>244.61</v>
      </c>
      <c r="M53" s="28">
        <v>50</v>
      </c>
      <c r="N53" s="28">
        <f t="shared" si="6"/>
        <v>294.61</v>
      </c>
      <c r="O53" s="28"/>
      <c r="P53" s="28">
        <v>999</v>
      </c>
      <c r="Q53" s="28">
        <f t="shared" si="7"/>
        <v>999</v>
      </c>
      <c r="R53" s="28">
        <f t="shared" si="8"/>
        <v>1293.6100000000001</v>
      </c>
      <c r="S53" s="10" t="s">
        <v>70</v>
      </c>
      <c r="T53" s="14">
        <v>0.53749999999999998</v>
      </c>
      <c r="U53" s="10" t="s">
        <v>71</v>
      </c>
      <c r="V53" s="14">
        <v>0.5444444444444444</v>
      </c>
    </row>
  </sheetData>
  <sortState ref="A40:AE53">
    <sortCondition ref="R40:R53"/>
  </sortState>
  <mergeCells count="52">
    <mergeCell ref="S38:T38"/>
    <mergeCell ref="U38:V38"/>
    <mergeCell ref="R28:R29"/>
    <mergeCell ref="S7:T7"/>
    <mergeCell ref="U7:V7"/>
    <mergeCell ref="S28:T28"/>
    <mergeCell ref="U28:V28"/>
    <mergeCell ref="B27:R27"/>
    <mergeCell ref="B28:B29"/>
    <mergeCell ref="E28:E29"/>
    <mergeCell ref="F28:F29"/>
    <mergeCell ref="G28:G29"/>
    <mergeCell ref="H28:H29"/>
    <mergeCell ref="I28:I29"/>
    <mergeCell ref="J28:J29"/>
    <mergeCell ref="R38:R39"/>
    <mergeCell ref="B37:R37"/>
    <mergeCell ref="B38:B39"/>
    <mergeCell ref="E38:E39"/>
    <mergeCell ref="F38:F39"/>
    <mergeCell ref="G38:G39"/>
    <mergeCell ref="H38:H39"/>
    <mergeCell ref="I38:I39"/>
    <mergeCell ref="J38:J39"/>
    <mergeCell ref="K38:K39"/>
    <mergeCell ref="B7:B8"/>
    <mergeCell ref="R7:R8"/>
    <mergeCell ref="K7:K8"/>
    <mergeCell ref="J7:J8"/>
    <mergeCell ref="I7:I8"/>
    <mergeCell ref="H7:H8"/>
    <mergeCell ref="G7:G8"/>
    <mergeCell ref="F7:F8"/>
    <mergeCell ref="L7:N7"/>
    <mergeCell ref="O7:Q7"/>
    <mergeCell ref="B1:R1"/>
    <mergeCell ref="B2:R2"/>
    <mergeCell ref="B4:R4"/>
    <mergeCell ref="B5:R5"/>
    <mergeCell ref="B6:R6"/>
    <mergeCell ref="O28:Q28"/>
    <mergeCell ref="L38:N38"/>
    <mergeCell ref="O38:Q38"/>
    <mergeCell ref="C7:C8"/>
    <mergeCell ref="D7:D8"/>
    <mergeCell ref="C28:C29"/>
    <mergeCell ref="D28:D29"/>
    <mergeCell ref="C38:C39"/>
    <mergeCell ref="D38:D39"/>
    <mergeCell ref="E7:E8"/>
    <mergeCell ref="K28:K29"/>
    <mergeCell ref="L28:N28"/>
  </mergeCells>
  <pageMargins left="0.31496062992125984" right="0.31496062992125984" top="0.15748031496062992" bottom="0.15748031496062992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B1" workbookViewId="0">
      <selection activeCell="D7" sqref="D7:D8"/>
    </sheetView>
  </sheetViews>
  <sheetFormatPr defaultRowHeight="15" x14ac:dyDescent="0.25"/>
  <cols>
    <col min="1" max="1" width="5.85546875" style="12" hidden="1" customWidth="1"/>
    <col min="2" max="2" width="7.28515625" style="1" customWidth="1"/>
    <col min="3" max="3" width="7.28515625" style="12" customWidth="1"/>
    <col min="4" max="4" width="25.28515625" style="12" customWidth="1"/>
    <col min="5" max="5" width="24" style="1" customWidth="1"/>
    <col min="6" max="6" width="9.140625" style="12" customWidth="1"/>
    <col min="7" max="16384" width="9.140625" style="1"/>
  </cols>
  <sheetData>
    <row r="1" spans="1:18" ht="36" customHeight="1" x14ac:dyDescent="0.25">
      <c r="B1" s="41" t="s">
        <v>102</v>
      </c>
      <c r="C1" s="34"/>
      <c r="D1" s="34"/>
      <c r="E1" s="34"/>
      <c r="F1" s="34"/>
    </row>
    <row r="2" spans="1:18" ht="28.5" x14ac:dyDescent="0.25">
      <c r="A2" s="15"/>
      <c r="B2" s="42" t="s">
        <v>0</v>
      </c>
      <c r="C2" s="42"/>
      <c r="D2" s="42"/>
      <c r="E2" s="42"/>
      <c r="F2" s="4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25">
      <c r="B3" s="1" t="s">
        <v>1</v>
      </c>
    </row>
    <row r="4" spans="1:18" ht="21" x14ac:dyDescent="0.25">
      <c r="B4" s="35" t="s">
        <v>103</v>
      </c>
      <c r="C4" s="35"/>
      <c r="D4" s="35"/>
      <c r="E4" s="35"/>
      <c r="F4" s="35"/>
    </row>
    <row r="5" spans="1:18" ht="15.75" x14ac:dyDescent="0.25">
      <c r="B5" s="36" t="s">
        <v>76</v>
      </c>
      <c r="C5" s="36"/>
      <c r="D5" s="36"/>
      <c r="E5" s="36"/>
      <c r="F5" s="36"/>
    </row>
    <row r="6" spans="1:18" ht="15.75" x14ac:dyDescent="0.25">
      <c r="B6" s="36" t="s">
        <v>77</v>
      </c>
      <c r="C6" s="36"/>
      <c r="D6" s="36"/>
      <c r="E6" s="36"/>
      <c r="F6" s="36"/>
    </row>
    <row r="7" spans="1:18" ht="30" customHeight="1" x14ac:dyDescent="0.25">
      <c r="B7" s="38" t="s">
        <v>5</v>
      </c>
      <c r="C7" s="37" t="s">
        <v>6</v>
      </c>
      <c r="D7" s="32" t="s">
        <v>74</v>
      </c>
      <c r="E7" s="39" t="s">
        <v>75</v>
      </c>
      <c r="F7" s="45" t="s">
        <v>14</v>
      </c>
    </row>
    <row r="8" spans="1:18" x14ac:dyDescent="0.25">
      <c r="B8" s="38"/>
      <c r="C8" s="37"/>
      <c r="D8" s="33"/>
      <c r="E8" s="39"/>
      <c r="F8" s="46"/>
    </row>
    <row r="9" spans="1:18" ht="60" x14ac:dyDescent="0.25">
      <c r="A9" s="6" t="s">
        <v>19</v>
      </c>
      <c r="B9" s="7">
        <v>1</v>
      </c>
      <c r="C9" s="7">
        <v>159</v>
      </c>
      <c r="D9" s="7" t="s">
        <v>93</v>
      </c>
      <c r="E9" s="8" t="s">
        <v>82</v>
      </c>
      <c r="F9" s="7">
        <v>101.09</v>
      </c>
    </row>
    <row r="10" spans="1:18" ht="75" x14ac:dyDescent="0.25">
      <c r="A10" s="9" t="s">
        <v>19</v>
      </c>
      <c r="B10" s="10">
        <v>2</v>
      </c>
      <c r="C10" s="10">
        <v>163</v>
      </c>
      <c r="D10" s="10" t="s">
        <v>88</v>
      </c>
      <c r="E10" s="11" t="s">
        <v>89</v>
      </c>
      <c r="F10" s="10">
        <v>105.79</v>
      </c>
    </row>
    <row r="11" spans="1:18" ht="60" x14ac:dyDescent="0.25">
      <c r="A11" s="9" t="s">
        <v>19</v>
      </c>
      <c r="B11" s="10">
        <v>3</v>
      </c>
      <c r="C11" s="10">
        <v>162</v>
      </c>
      <c r="D11" s="10" t="s">
        <v>92</v>
      </c>
      <c r="E11" s="11" t="s">
        <v>81</v>
      </c>
      <c r="F11" s="10">
        <v>112.3</v>
      </c>
    </row>
    <row r="12" spans="1:18" ht="60" x14ac:dyDescent="0.25">
      <c r="A12" s="9"/>
      <c r="B12" s="10">
        <v>4</v>
      </c>
      <c r="C12" s="10">
        <v>121</v>
      </c>
      <c r="D12" s="10" t="s">
        <v>94</v>
      </c>
      <c r="E12" s="11" t="s">
        <v>95</v>
      </c>
      <c r="F12" s="10">
        <v>119.65</v>
      </c>
    </row>
    <row r="14" spans="1:18" ht="15.75" x14ac:dyDescent="0.25">
      <c r="B14" s="36" t="s">
        <v>78</v>
      </c>
      <c r="C14" s="36"/>
      <c r="D14" s="36"/>
      <c r="E14" s="36"/>
      <c r="F14" s="36"/>
    </row>
    <row r="15" spans="1:18" ht="30" customHeight="1" x14ac:dyDescent="0.25">
      <c r="B15" s="38" t="s">
        <v>5</v>
      </c>
      <c r="C15" s="37" t="s">
        <v>6</v>
      </c>
      <c r="D15" s="32" t="s">
        <v>74</v>
      </c>
      <c r="E15" s="39" t="s">
        <v>75</v>
      </c>
      <c r="F15" s="45" t="s">
        <v>14</v>
      </c>
    </row>
    <row r="16" spans="1:18" x14ac:dyDescent="0.25">
      <c r="B16" s="38"/>
      <c r="C16" s="37"/>
      <c r="D16" s="33"/>
      <c r="E16" s="39"/>
      <c r="F16" s="46"/>
    </row>
    <row r="17" spans="1:7" ht="45" x14ac:dyDescent="0.25">
      <c r="A17" s="6" t="s">
        <v>19</v>
      </c>
      <c r="B17" s="7">
        <v>1</v>
      </c>
      <c r="C17" s="7">
        <v>165</v>
      </c>
      <c r="D17" s="7" t="s">
        <v>83</v>
      </c>
      <c r="E17" s="8" t="s">
        <v>104</v>
      </c>
      <c r="F17" s="7">
        <v>82.35</v>
      </c>
    </row>
    <row r="18" spans="1:7" x14ac:dyDescent="0.25">
      <c r="A18" s="9" t="s">
        <v>25</v>
      </c>
      <c r="B18" s="10">
        <v>2</v>
      </c>
      <c r="C18" s="10">
        <v>166</v>
      </c>
      <c r="D18" s="10" t="s">
        <v>99</v>
      </c>
      <c r="E18" s="9"/>
      <c r="F18" s="10">
        <v>99.86</v>
      </c>
    </row>
    <row r="19" spans="1:7" x14ac:dyDescent="0.25">
      <c r="A19" s="9" t="s">
        <v>49</v>
      </c>
      <c r="B19" s="10">
        <v>3</v>
      </c>
      <c r="C19" s="10">
        <v>167</v>
      </c>
      <c r="D19" s="10" t="s">
        <v>100</v>
      </c>
      <c r="E19" s="9"/>
      <c r="F19" s="10">
        <v>105.17</v>
      </c>
    </row>
    <row r="20" spans="1:7" ht="45" x14ac:dyDescent="0.25">
      <c r="A20" s="9" t="s">
        <v>25</v>
      </c>
      <c r="B20" s="10">
        <v>4</v>
      </c>
      <c r="C20" s="10">
        <v>160</v>
      </c>
      <c r="D20" s="10" t="s">
        <v>96</v>
      </c>
      <c r="E20" s="11" t="s">
        <v>105</v>
      </c>
      <c r="F20" s="10">
        <v>108.08</v>
      </c>
    </row>
    <row r="21" spans="1:7" x14ac:dyDescent="0.25">
      <c r="A21" s="9" t="s">
        <v>19</v>
      </c>
      <c r="B21" s="10">
        <v>5</v>
      </c>
      <c r="C21" s="10">
        <v>160</v>
      </c>
      <c r="D21" s="10" t="s">
        <v>86</v>
      </c>
      <c r="E21" s="9" t="s">
        <v>87</v>
      </c>
      <c r="F21" s="10">
        <v>140.19</v>
      </c>
    </row>
    <row r="22" spans="1:7" x14ac:dyDescent="0.25">
      <c r="A22" s="9" t="s">
        <v>49</v>
      </c>
      <c r="B22" s="10"/>
      <c r="C22" s="10"/>
      <c r="D22" s="10"/>
      <c r="E22" s="9"/>
      <c r="F22" s="10"/>
    </row>
    <row r="23" spans="1:7" ht="15.75" x14ac:dyDescent="0.25">
      <c r="B23" s="36" t="s">
        <v>79</v>
      </c>
      <c r="C23" s="36"/>
      <c r="D23" s="36"/>
      <c r="E23" s="36"/>
      <c r="F23" s="36"/>
    </row>
    <row r="24" spans="1:7" ht="30" customHeight="1" x14ac:dyDescent="0.25">
      <c r="B24" s="38" t="s">
        <v>5</v>
      </c>
      <c r="C24" s="37" t="s">
        <v>6</v>
      </c>
      <c r="D24" s="32" t="s">
        <v>74</v>
      </c>
      <c r="E24" s="39" t="s">
        <v>75</v>
      </c>
      <c r="F24" s="45" t="s">
        <v>14</v>
      </c>
    </row>
    <row r="25" spans="1:7" x14ac:dyDescent="0.25">
      <c r="B25" s="38"/>
      <c r="C25" s="37"/>
      <c r="D25" s="33"/>
      <c r="E25" s="39"/>
      <c r="F25" s="46"/>
    </row>
    <row r="26" spans="1:7" ht="60" x14ac:dyDescent="0.25">
      <c r="A26" s="6" t="s">
        <v>19</v>
      </c>
      <c r="B26" s="7">
        <v>1</v>
      </c>
      <c r="C26" s="7">
        <v>151</v>
      </c>
      <c r="D26" s="7" t="s">
        <v>106</v>
      </c>
      <c r="E26" s="8" t="s">
        <v>80</v>
      </c>
      <c r="F26" s="7">
        <v>85.71</v>
      </c>
      <c r="G26" s="1" t="s">
        <v>101</v>
      </c>
    </row>
    <row r="27" spans="1:7" x14ac:dyDescent="0.25">
      <c r="A27" s="9" t="s">
        <v>19</v>
      </c>
      <c r="B27" s="10">
        <v>2</v>
      </c>
      <c r="C27" s="10">
        <v>160</v>
      </c>
      <c r="D27" s="10" t="s">
        <v>85</v>
      </c>
      <c r="E27" s="9"/>
      <c r="F27" s="10">
        <v>96.33</v>
      </c>
    </row>
    <row r="28" spans="1:7" x14ac:dyDescent="0.25">
      <c r="A28" s="9" t="s">
        <v>19</v>
      </c>
      <c r="B28" s="10">
        <v>3</v>
      </c>
      <c r="C28" s="10">
        <v>158</v>
      </c>
      <c r="D28" s="10" t="s">
        <v>84</v>
      </c>
      <c r="E28" s="9"/>
      <c r="F28" s="10">
        <v>104.65</v>
      </c>
    </row>
    <row r="29" spans="1:7" x14ac:dyDescent="0.25">
      <c r="A29" s="9" t="s">
        <v>19</v>
      </c>
      <c r="B29" s="10">
        <v>4</v>
      </c>
      <c r="C29" s="10">
        <v>164</v>
      </c>
      <c r="D29" s="10" t="s">
        <v>98</v>
      </c>
      <c r="E29" s="9"/>
      <c r="F29" s="10">
        <v>105.39</v>
      </c>
    </row>
    <row r="30" spans="1:7" ht="30" x14ac:dyDescent="0.25">
      <c r="A30" s="9" t="s">
        <v>19</v>
      </c>
      <c r="B30" s="10">
        <v>5</v>
      </c>
      <c r="C30" s="10">
        <v>161</v>
      </c>
      <c r="D30" s="28" t="s">
        <v>97</v>
      </c>
      <c r="E30" s="9"/>
      <c r="F30" s="10">
        <v>138.99</v>
      </c>
    </row>
  </sheetData>
  <sortState ref="A26:AC30">
    <sortCondition ref="F26:F30"/>
  </sortState>
  <mergeCells count="22">
    <mergeCell ref="F15:F16"/>
    <mergeCell ref="B1:F1"/>
    <mergeCell ref="B4:F4"/>
    <mergeCell ref="B5:F5"/>
    <mergeCell ref="B6:F6"/>
    <mergeCell ref="B2:F2"/>
    <mergeCell ref="D7:D8"/>
    <mergeCell ref="D15:D16"/>
    <mergeCell ref="D24:D25"/>
    <mergeCell ref="B23:F23"/>
    <mergeCell ref="B24:B25"/>
    <mergeCell ref="C24:C25"/>
    <mergeCell ref="E24:E25"/>
    <mergeCell ref="B14:F14"/>
    <mergeCell ref="B15:B16"/>
    <mergeCell ref="C15:C16"/>
    <mergeCell ref="E15:E16"/>
    <mergeCell ref="B7:B8"/>
    <mergeCell ref="C7:C8"/>
    <mergeCell ref="E7:E8"/>
    <mergeCell ref="F7:F8"/>
    <mergeCell ref="F24:F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слалом</vt:lpstr>
      <vt:lpstr>рафт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2016-05-30T14:45:42Z</dcterms:modified>
</cp:coreProperties>
</file>