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lom\2015-Алтай\"/>
    </mc:Choice>
  </mc:AlternateContent>
  <bookViews>
    <workbookView xWindow="0" yWindow="0" windowWidth="21570" windowHeight="10215" firstSheet="1" activeTab="1"/>
  </bookViews>
  <sheets>
    <sheet name="Разряды и звания" sheetId="12" r:id="rId1"/>
    <sheet name="Комплексный зачёт" sheetId="13" r:id="rId2"/>
    <sheet name="Командные гонки(п)" sheetId="11" r:id="rId3"/>
    <sheet name="Командные гонки" sheetId="10" r:id="rId4"/>
    <sheet name="Финал(п)" sheetId="9" r:id="rId5"/>
    <sheet name="Финал" sheetId="8" r:id="rId6"/>
    <sheet name="Полуфинал(п)" sheetId="7" r:id="rId7"/>
    <sheet name="Полуфинал" sheetId="6" r:id="rId8"/>
    <sheet name="Квалификация(п)" sheetId="5" r:id="rId9"/>
    <sheet name="Квалификация" sheetId="4" r:id="rId10"/>
    <sheet name="Экипажи индивидуальных гонок" sheetId="3" r:id="rId11"/>
    <sheet name="Все участники соревнований" sheetId="2" r:id="rId12"/>
  </sheets>
  <definedNames>
    <definedName name="_xlnm._FilterDatabase" localSheetId="10" hidden="1">'Экипажи индивидуальных гонок'!$A$1:$I$309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242" i="11" l="1"/>
  <c r="BK242" i="11" s="1"/>
  <c r="BL242" i="11" s="1"/>
  <c r="BM242" i="11" s="1"/>
  <c r="AI242" i="11"/>
  <c r="BJ239" i="11"/>
  <c r="BK239" i="11" s="1"/>
  <c r="AI239" i="11"/>
  <c r="AJ239" i="11" s="1"/>
  <c r="BJ236" i="11"/>
  <c r="BK236" i="11" s="1"/>
  <c r="AI236" i="11"/>
  <c r="AJ236" i="11" s="1"/>
  <c r="BJ233" i="11"/>
  <c r="BK233" i="11" s="1"/>
  <c r="AI233" i="11"/>
  <c r="AJ233" i="11" s="1"/>
  <c r="BJ230" i="11"/>
  <c r="BK230" i="11" s="1"/>
  <c r="AI230" i="11"/>
  <c r="AJ230" i="11" s="1"/>
  <c r="BJ227" i="11"/>
  <c r="BK227" i="11" s="1"/>
  <c r="AI227" i="11"/>
  <c r="AJ227" i="11" s="1"/>
  <c r="BM220" i="11"/>
  <c r="BL220" i="11"/>
  <c r="BJ220" i="11"/>
  <c r="AI220" i="11"/>
  <c r="BJ215" i="11"/>
  <c r="BK215" i="11" s="1"/>
  <c r="AI215" i="11"/>
  <c r="AJ215" i="11" s="1"/>
  <c r="BJ212" i="11"/>
  <c r="BK212" i="11" s="1"/>
  <c r="AI212" i="11"/>
  <c r="AJ212" i="11" s="1"/>
  <c r="BJ209" i="11"/>
  <c r="BK209" i="11" s="1"/>
  <c r="AI209" i="11"/>
  <c r="AJ209" i="11" s="1"/>
  <c r="BJ203" i="11"/>
  <c r="BK203" i="11" s="1"/>
  <c r="AI203" i="11"/>
  <c r="AJ203" i="11" s="1"/>
  <c r="BJ200" i="11"/>
  <c r="BK200" i="11" s="1"/>
  <c r="AI200" i="11"/>
  <c r="AJ200" i="11" s="1"/>
  <c r="BJ196" i="11"/>
  <c r="BK196" i="11" s="1"/>
  <c r="AI196" i="11"/>
  <c r="AJ196" i="11" s="1"/>
  <c r="BJ191" i="11"/>
  <c r="BK191" i="11" s="1"/>
  <c r="AI191" i="11"/>
  <c r="AJ191" i="11" s="1"/>
  <c r="BJ188" i="11"/>
  <c r="BK188" i="11" s="1"/>
  <c r="AI188" i="11"/>
  <c r="AJ188" i="11" s="1"/>
  <c r="BJ185" i="11"/>
  <c r="BK185" i="11" s="1"/>
  <c r="AI185" i="11"/>
  <c r="AJ185" i="11" s="1"/>
  <c r="BJ182" i="11"/>
  <c r="BK182" i="11" s="1"/>
  <c r="AI182" i="11"/>
  <c r="AJ182" i="11" s="1"/>
  <c r="BJ179" i="11"/>
  <c r="BK179" i="11" s="1"/>
  <c r="AI179" i="11"/>
  <c r="AJ179" i="11" s="1"/>
  <c r="BJ176" i="11"/>
  <c r="BK176" i="11" s="1"/>
  <c r="AI176" i="11"/>
  <c r="AJ176" i="11" s="1"/>
  <c r="BJ173" i="11"/>
  <c r="BK173" i="11" s="1"/>
  <c r="AI173" i="11"/>
  <c r="AJ173" i="11" s="1"/>
  <c r="BJ166" i="11"/>
  <c r="BK166" i="11" s="1"/>
  <c r="AI166" i="11"/>
  <c r="AJ166" i="11" s="1"/>
  <c r="BJ163" i="11"/>
  <c r="BK163" i="11" s="1"/>
  <c r="AI163" i="11"/>
  <c r="AJ163" i="11" s="1"/>
  <c r="BJ160" i="11"/>
  <c r="AI160" i="11"/>
  <c r="AJ160" i="11" s="1"/>
  <c r="BL160" i="11" s="1"/>
  <c r="BM160" i="11" s="1"/>
  <c r="BJ157" i="11"/>
  <c r="BK157" i="11" s="1"/>
  <c r="AI157" i="11"/>
  <c r="AJ157" i="11" s="1"/>
  <c r="BJ154" i="11"/>
  <c r="BK154" i="11" s="1"/>
  <c r="AI154" i="11"/>
  <c r="AJ154" i="11" s="1"/>
  <c r="BJ151" i="11"/>
  <c r="BK151" i="11" s="1"/>
  <c r="AI151" i="11"/>
  <c r="AJ151" i="11" s="1"/>
  <c r="BJ148" i="11"/>
  <c r="BK148" i="11" s="1"/>
  <c r="AI148" i="11"/>
  <c r="AJ148" i="11" s="1"/>
  <c r="BJ145" i="11"/>
  <c r="BK145" i="11" s="1"/>
  <c r="AI145" i="11"/>
  <c r="AJ145" i="11" s="1"/>
  <c r="BJ142" i="11"/>
  <c r="BK142" i="11" s="1"/>
  <c r="AI142" i="11"/>
  <c r="AJ142" i="11" s="1"/>
  <c r="BJ139" i="11"/>
  <c r="BK139" i="11" s="1"/>
  <c r="AI139" i="11"/>
  <c r="AJ139" i="11" s="1"/>
  <c r="BJ132" i="11"/>
  <c r="AI132" i="11"/>
  <c r="AJ132" i="11" s="1"/>
  <c r="BL132" i="11" s="1"/>
  <c r="BM132" i="11" s="1"/>
  <c r="BJ129" i="11"/>
  <c r="BK129" i="11" s="1"/>
  <c r="BL129" i="11" s="1"/>
  <c r="BM129" i="11" s="1"/>
  <c r="AI129" i="11"/>
  <c r="BJ125" i="11"/>
  <c r="BK125" i="11" s="1"/>
  <c r="AI125" i="11"/>
  <c r="AJ125" i="11" s="1"/>
  <c r="BJ120" i="11"/>
  <c r="BK120" i="11" s="1"/>
  <c r="AI120" i="11"/>
  <c r="AJ120" i="11" s="1"/>
  <c r="BJ117" i="11"/>
  <c r="BK117" i="11" s="1"/>
  <c r="AI117" i="11"/>
  <c r="AJ117" i="11" s="1"/>
  <c r="BJ114" i="11"/>
  <c r="BK114" i="11" s="1"/>
  <c r="AI114" i="11"/>
  <c r="AJ114" i="11" s="1"/>
  <c r="BJ111" i="11"/>
  <c r="BK111" i="11" s="1"/>
  <c r="AI111" i="11"/>
  <c r="AJ111" i="11" s="1"/>
  <c r="BJ106" i="11"/>
  <c r="BK106" i="11" s="1"/>
  <c r="AI106" i="11"/>
  <c r="AJ106" i="11" s="1"/>
  <c r="BJ103" i="11"/>
  <c r="BK103" i="11" s="1"/>
  <c r="AI103" i="11"/>
  <c r="AJ103" i="11" s="1"/>
  <c r="BJ96" i="11"/>
  <c r="BK96" i="11" s="1"/>
  <c r="BL96" i="11" s="1"/>
  <c r="BM96" i="11" s="1"/>
  <c r="AI96" i="11"/>
  <c r="BJ93" i="11"/>
  <c r="BK93" i="11" s="1"/>
  <c r="AI93" i="11"/>
  <c r="AJ93" i="11" s="1"/>
  <c r="BJ90" i="11"/>
  <c r="BK90" i="11" s="1"/>
  <c r="BL90" i="11" s="1"/>
  <c r="BM90" i="11" s="1"/>
  <c r="AI90" i="11"/>
  <c r="BJ87" i="11"/>
  <c r="BK87" i="11" s="1"/>
  <c r="BL87" i="11" s="1"/>
  <c r="BM87" i="11" s="1"/>
  <c r="AI87" i="11"/>
  <c r="BJ84" i="11"/>
  <c r="BK84" i="11" s="1"/>
  <c r="AI84" i="11"/>
  <c r="AJ84" i="11" s="1"/>
  <c r="BJ81" i="11"/>
  <c r="BK81" i="11" s="1"/>
  <c r="AI81" i="11"/>
  <c r="AJ81" i="11" s="1"/>
  <c r="BJ78" i="11"/>
  <c r="BK78" i="11" s="1"/>
  <c r="AI78" i="11"/>
  <c r="AJ78" i="11" s="1"/>
  <c r="BJ75" i="11"/>
  <c r="BK75" i="11" s="1"/>
  <c r="AI75" i="11"/>
  <c r="AJ75" i="11" s="1"/>
  <c r="BJ72" i="11"/>
  <c r="BK72" i="11" s="1"/>
  <c r="AI72" i="11"/>
  <c r="AJ72" i="11" s="1"/>
  <c r="BJ69" i="11"/>
  <c r="BK69" i="11" s="1"/>
  <c r="AI69" i="11"/>
  <c r="AJ69" i="11" s="1"/>
  <c r="BJ66" i="11"/>
  <c r="BK66" i="11" s="1"/>
  <c r="AI66" i="11"/>
  <c r="AJ66" i="11" s="1"/>
  <c r="BJ61" i="11"/>
  <c r="BK61" i="11" s="1"/>
  <c r="AI61" i="11"/>
  <c r="AJ61" i="11" s="1"/>
  <c r="BJ58" i="11"/>
  <c r="BK58" i="11" s="1"/>
  <c r="AI58" i="11"/>
  <c r="AJ58" i="11" s="1"/>
  <c r="BJ55" i="11"/>
  <c r="BK55" i="11" s="1"/>
  <c r="AI55" i="11"/>
  <c r="AJ55" i="11" s="1"/>
  <c r="BJ52" i="11"/>
  <c r="AI52" i="11"/>
  <c r="AJ52" i="11" s="1"/>
  <c r="BL52" i="11" s="1"/>
  <c r="BM52" i="11" s="1"/>
  <c r="BJ49" i="11"/>
  <c r="BK49" i="11" s="1"/>
  <c r="AI49" i="11"/>
  <c r="AJ49" i="11" s="1"/>
  <c r="BJ46" i="11"/>
  <c r="BK46" i="11" s="1"/>
  <c r="AI46" i="11"/>
  <c r="AJ46" i="11" s="1"/>
  <c r="BJ43" i="11"/>
  <c r="BK43" i="11" s="1"/>
  <c r="AI43" i="11"/>
  <c r="AJ43" i="11" s="1"/>
  <c r="BJ40" i="11"/>
  <c r="BK40" i="11" s="1"/>
  <c r="AI40" i="11"/>
  <c r="AJ40" i="11" s="1"/>
  <c r="BJ37" i="11"/>
  <c r="BK37" i="11" s="1"/>
  <c r="AI37" i="11"/>
  <c r="AJ37" i="11" s="1"/>
  <c r="BJ34" i="11"/>
  <c r="BK34" i="11" s="1"/>
  <c r="AI34" i="11"/>
  <c r="AJ34" i="11" s="1"/>
  <c r="BJ31" i="11"/>
  <c r="AI31" i="11"/>
  <c r="AJ31" i="11" s="1"/>
  <c r="BL31" i="11" s="1"/>
  <c r="BM31" i="11" s="1"/>
  <c r="BJ28" i="11"/>
  <c r="BK28" i="11" s="1"/>
  <c r="AI28" i="11"/>
  <c r="AJ28" i="11" s="1"/>
  <c r="BJ25" i="11"/>
  <c r="BK25" i="11" s="1"/>
  <c r="AI25" i="11"/>
  <c r="AJ25" i="11" s="1"/>
  <c r="BJ22" i="11"/>
  <c r="BK22" i="11" s="1"/>
  <c r="AI22" i="11"/>
  <c r="AJ22" i="11" s="1"/>
  <c r="BJ19" i="11"/>
  <c r="BK19" i="11" s="1"/>
  <c r="AI19" i="11"/>
  <c r="AJ19" i="11" s="1"/>
  <c r="BJ16" i="11"/>
  <c r="BK16" i="11" s="1"/>
  <c r="AI16" i="11"/>
  <c r="AJ16" i="11" s="1"/>
  <c r="BJ13" i="11"/>
  <c r="BK13" i="11" s="1"/>
  <c r="AI13" i="11"/>
  <c r="AJ13" i="11" s="1"/>
  <c r="BJ10" i="11"/>
  <c r="BK10" i="11" s="1"/>
  <c r="AI10" i="11"/>
  <c r="AJ10" i="11" s="1"/>
  <c r="O102" i="10"/>
  <c r="O101" i="10"/>
  <c r="L101" i="10"/>
  <c r="O100" i="10"/>
  <c r="L100" i="10"/>
  <c r="O99" i="10"/>
  <c r="L99" i="10"/>
  <c r="O98" i="10"/>
  <c r="L98" i="10"/>
  <c r="O97" i="10"/>
  <c r="L97" i="10"/>
  <c r="P98" i="10"/>
  <c r="P101" i="10"/>
  <c r="P99" i="10"/>
  <c r="P102" i="10"/>
  <c r="P97" i="10"/>
  <c r="P100" i="10"/>
  <c r="O92" i="10"/>
  <c r="L91" i="10"/>
  <c r="O90" i="10"/>
  <c r="L90" i="10"/>
  <c r="O89" i="10"/>
  <c r="L89" i="10"/>
  <c r="O88" i="10"/>
  <c r="P88" i="10" s="1"/>
  <c r="L88" i="10"/>
  <c r="O87" i="10"/>
  <c r="P87" i="10" s="1"/>
  <c r="L87" i="10"/>
  <c r="O86" i="10"/>
  <c r="L86" i="10"/>
  <c r="O85" i="10"/>
  <c r="L85" i="10"/>
  <c r="O84" i="10"/>
  <c r="L84" i="10"/>
  <c r="O83" i="10"/>
  <c r="L83" i="10"/>
  <c r="O82" i="10"/>
  <c r="P82" i="10" s="1"/>
  <c r="L82" i="10"/>
  <c r="O81" i="10"/>
  <c r="O80" i="10"/>
  <c r="L80" i="10"/>
  <c r="O79" i="10"/>
  <c r="L79" i="10"/>
  <c r="O78" i="10"/>
  <c r="L78" i="10"/>
  <c r="O77" i="10"/>
  <c r="L77" i="10"/>
  <c r="O76" i="10"/>
  <c r="L76" i="10"/>
  <c r="O75" i="10"/>
  <c r="L75" i="10"/>
  <c r="O74" i="10"/>
  <c r="L74" i="10"/>
  <c r="P79" i="10"/>
  <c r="P81" i="10"/>
  <c r="P90" i="10"/>
  <c r="P91" i="10"/>
  <c r="P92" i="10"/>
  <c r="P77" i="10"/>
  <c r="P80" i="10"/>
  <c r="P85" i="10"/>
  <c r="P86" i="10"/>
  <c r="P75" i="10"/>
  <c r="P76" i="10"/>
  <c r="P83" i="10"/>
  <c r="P84" i="10"/>
  <c r="P89" i="10"/>
  <c r="O69" i="10"/>
  <c r="L69" i="10"/>
  <c r="O68" i="10"/>
  <c r="L68" i="10"/>
  <c r="L67" i="10"/>
  <c r="O66" i="10"/>
  <c r="L66" i="10"/>
  <c r="O65" i="10"/>
  <c r="L65" i="10"/>
  <c r="O64" i="10"/>
  <c r="L64" i="10"/>
  <c r="O63" i="10"/>
  <c r="P63" i="10" s="1"/>
  <c r="L63" i="10"/>
  <c r="O62" i="10"/>
  <c r="L62" i="10"/>
  <c r="O61" i="10"/>
  <c r="L61" i="10"/>
  <c r="O60" i="10"/>
  <c r="L60" i="10"/>
  <c r="P61" i="10"/>
  <c r="P67" i="10"/>
  <c r="P68" i="10"/>
  <c r="P60" i="10"/>
  <c r="P62" i="10"/>
  <c r="P64" i="10"/>
  <c r="P65" i="10"/>
  <c r="P66" i="10"/>
  <c r="O55" i="10"/>
  <c r="P55" i="10" s="1"/>
  <c r="L55" i="10"/>
  <c r="O54" i="10"/>
  <c r="O53" i="10"/>
  <c r="L53" i="10"/>
  <c r="O52" i="10"/>
  <c r="L52" i="10"/>
  <c r="O51" i="10"/>
  <c r="L51" i="10"/>
  <c r="O50" i="10"/>
  <c r="L50" i="10"/>
  <c r="O49" i="10"/>
  <c r="L49" i="10"/>
  <c r="O48" i="10"/>
  <c r="L48" i="10"/>
  <c r="O47" i="10"/>
  <c r="P47" i="10" s="1"/>
  <c r="L47" i="10"/>
  <c r="O46" i="10"/>
  <c r="L46" i="10"/>
  <c r="O45" i="10"/>
  <c r="L45" i="10"/>
  <c r="O44" i="10"/>
  <c r="L44" i="10"/>
  <c r="P45" i="10"/>
  <c r="P50" i="10"/>
  <c r="P53" i="10"/>
  <c r="P48" i="10"/>
  <c r="P52" i="10"/>
  <c r="P54" i="10"/>
  <c r="P44" i="10"/>
  <c r="P51" i="10"/>
  <c r="O39" i="10"/>
  <c r="O38" i="10"/>
  <c r="L38" i="10"/>
  <c r="O37" i="10"/>
  <c r="O36" i="10"/>
  <c r="O35" i="10"/>
  <c r="L35" i="10"/>
  <c r="O34" i="10"/>
  <c r="L34" i="10"/>
  <c r="O33" i="10"/>
  <c r="L33" i="10"/>
  <c r="O32" i="10"/>
  <c r="L32" i="10"/>
  <c r="O31" i="10"/>
  <c r="L31" i="10"/>
  <c r="O30" i="10"/>
  <c r="L30" i="10"/>
  <c r="O29" i="10"/>
  <c r="L29" i="10"/>
  <c r="O28" i="10"/>
  <c r="L28" i="10"/>
  <c r="O27" i="10"/>
  <c r="L27" i="10"/>
  <c r="O26" i="10"/>
  <c r="L26" i="10"/>
  <c r="O25" i="10"/>
  <c r="L25" i="10"/>
  <c r="L24" i="10"/>
  <c r="O23" i="10"/>
  <c r="L23" i="10"/>
  <c r="O22" i="10"/>
  <c r="L22" i="10"/>
  <c r="O21" i="10"/>
  <c r="L21" i="10"/>
  <c r="O20" i="10"/>
  <c r="P20" i="10" s="1"/>
  <c r="L20" i="10"/>
  <c r="O19" i="10"/>
  <c r="L19" i="10"/>
  <c r="O18" i="10"/>
  <c r="L18" i="10"/>
  <c r="L17" i="10"/>
  <c r="O16" i="10"/>
  <c r="L16" i="10"/>
  <c r="O15" i="10"/>
  <c r="P15" i="10" s="1"/>
  <c r="L15" i="10"/>
  <c r="O14" i="10"/>
  <c r="L14" i="10"/>
  <c r="O13" i="10"/>
  <c r="L13" i="10"/>
  <c r="O12" i="10"/>
  <c r="L12" i="10"/>
  <c r="O11" i="10"/>
  <c r="L11" i="10"/>
  <c r="O10" i="10"/>
  <c r="L10" i="10"/>
  <c r="P11" i="10"/>
  <c r="P21" i="10"/>
  <c r="P24" i="10"/>
  <c r="P30" i="10"/>
  <c r="P36" i="10"/>
  <c r="P37" i="10"/>
  <c r="P38" i="10"/>
  <c r="P19" i="10"/>
  <c r="P23" i="10"/>
  <c r="P26" i="10"/>
  <c r="P27" i="10"/>
  <c r="P32" i="10"/>
  <c r="P34" i="10"/>
  <c r="P35" i="10"/>
  <c r="P39" i="10"/>
  <c r="P10" i="10"/>
  <c r="P12" i="10"/>
  <c r="P13" i="10"/>
  <c r="P14" i="10"/>
  <c r="P16" i="10"/>
  <c r="P17" i="10"/>
  <c r="P22" i="10"/>
  <c r="P25" i="10"/>
  <c r="P28" i="10"/>
  <c r="P29" i="10"/>
  <c r="P31" i="10"/>
  <c r="P33" i="10"/>
  <c r="AH68" i="9"/>
  <c r="AI68" i="9" s="1"/>
  <c r="AH69" i="9"/>
  <c r="AI69" i="9" s="1"/>
  <c r="AH70" i="9"/>
  <c r="AI70" i="9" s="1"/>
  <c r="AH71" i="9"/>
  <c r="AI71" i="9" s="1"/>
  <c r="AH72" i="9"/>
  <c r="AI72" i="9" s="1"/>
  <c r="AH73" i="9"/>
  <c r="AI73" i="9" s="1"/>
  <c r="AH74" i="9"/>
  <c r="AI74" i="9" s="1"/>
  <c r="AH75" i="9"/>
  <c r="AI75" i="9" s="1"/>
  <c r="AH76" i="9"/>
  <c r="AI76" i="9" s="1"/>
  <c r="AH77" i="9"/>
  <c r="AI77" i="9" s="1"/>
  <c r="AH78" i="9"/>
  <c r="AI78" i="9" s="1"/>
  <c r="AH79" i="9"/>
  <c r="AI79" i="9" s="1"/>
  <c r="AH54" i="9"/>
  <c r="AI54" i="9" s="1"/>
  <c r="AH55" i="9"/>
  <c r="AI55" i="9" s="1"/>
  <c r="AH56" i="9"/>
  <c r="AI56" i="9" s="1"/>
  <c r="AH57" i="9"/>
  <c r="AI57" i="9" s="1"/>
  <c r="AH58" i="9"/>
  <c r="AI58" i="9" s="1"/>
  <c r="AH59" i="9"/>
  <c r="AI59" i="9" s="1"/>
  <c r="AH60" i="9"/>
  <c r="AI60" i="9" s="1"/>
  <c r="AH61" i="9"/>
  <c r="AI61" i="9" s="1"/>
  <c r="AH62" i="9"/>
  <c r="AI62" i="9" s="1"/>
  <c r="AH63" i="9"/>
  <c r="AI63" i="9" s="1"/>
  <c r="AH38" i="9"/>
  <c r="AI38" i="9" s="1"/>
  <c r="AH39" i="9"/>
  <c r="AI39" i="9" s="1"/>
  <c r="AH40" i="9"/>
  <c r="AI40" i="9" s="1"/>
  <c r="AH41" i="9"/>
  <c r="AI41" i="9" s="1"/>
  <c r="AH42" i="9"/>
  <c r="AI42" i="9" s="1"/>
  <c r="AH43" i="9"/>
  <c r="AI43" i="9" s="1"/>
  <c r="AH44" i="9"/>
  <c r="AI44" i="9" s="1"/>
  <c r="AH45" i="9"/>
  <c r="AI45" i="9" s="1"/>
  <c r="AH46" i="9"/>
  <c r="AI46" i="9" s="1"/>
  <c r="AH47" i="9"/>
  <c r="AI47" i="9" s="1"/>
  <c r="AH48" i="9"/>
  <c r="AI48" i="9" s="1"/>
  <c r="AH49" i="9"/>
  <c r="AI49" i="9" s="1"/>
  <c r="AH24" i="9"/>
  <c r="AI24" i="9" s="1"/>
  <c r="AH25" i="9"/>
  <c r="AI25" i="9" s="1"/>
  <c r="AH26" i="9"/>
  <c r="AI26" i="9" s="1"/>
  <c r="AH27" i="9"/>
  <c r="AI27" i="9" s="1"/>
  <c r="AH28" i="9"/>
  <c r="AI28" i="9" s="1"/>
  <c r="AH29" i="9"/>
  <c r="AI29" i="9" s="1"/>
  <c r="AH30" i="9"/>
  <c r="AI30" i="9" s="1"/>
  <c r="AH31" i="9"/>
  <c r="AI31" i="9" s="1"/>
  <c r="AH32" i="9"/>
  <c r="AI32" i="9" s="1"/>
  <c r="AH33" i="9"/>
  <c r="AI33" i="9" s="1"/>
  <c r="AH10" i="9"/>
  <c r="AI10" i="9" s="1"/>
  <c r="AH11" i="9"/>
  <c r="AI11" i="9" s="1"/>
  <c r="AH12" i="9"/>
  <c r="AI12" i="9" s="1"/>
  <c r="AH13" i="9"/>
  <c r="AI13" i="9" s="1"/>
  <c r="AH14" i="9"/>
  <c r="AI14" i="9" s="1"/>
  <c r="AH15" i="9"/>
  <c r="AI15" i="9" s="1"/>
  <c r="AH16" i="9"/>
  <c r="AI16" i="9" s="1"/>
  <c r="AH17" i="9"/>
  <c r="AI17" i="9" s="1"/>
  <c r="AH18" i="9"/>
  <c r="AI18" i="9" s="1"/>
  <c r="AH19" i="9"/>
  <c r="AI19" i="9" s="1"/>
  <c r="L68" i="8"/>
  <c r="M68" i="8" s="1"/>
  <c r="L69" i="8"/>
  <c r="L70" i="8"/>
  <c r="L71" i="8"/>
  <c r="L72" i="8"/>
  <c r="L73" i="8"/>
  <c r="L74" i="8"/>
  <c r="L75" i="8"/>
  <c r="L76" i="8"/>
  <c r="L77" i="8"/>
  <c r="L78" i="8"/>
  <c r="L79" i="8"/>
  <c r="L54" i="8"/>
  <c r="M54" i="8" s="1"/>
  <c r="L55" i="8"/>
  <c r="L56" i="8"/>
  <c r="L57" i="8"/>
  <c r="L58" i="8"/>
  <c r="L59" i="8"/>
  <c r="L60" i="8"/>
  <c r="L61" i="8"/>
  <c r="L62" i="8"/>
  <c r="L63" i="8"/>
  <c r="L38" i="8"/>
  <c r="M38" i="8" s="1"/>
  <c r="L39" i="8"/>
  <c r="L40" i="8"/>
  <c r="L41" i="8"/>
  <c r="L42" i="8"/>
  <c r="L43" i="8"/>
  <c r="L44" i="8"/>
  <c r="L45" i="8"/>
  <c r="L46" i="8"/>
  <c r="L47" i="8"/>
  <c r="L48" i="8"/>
  <c r="L49" i="8"/>
  <c r="L24" i="8"/>
  <c r="M24" i="8" s="1"/>
  <c r="L25" i="8"/>
  <c r="L26" i="8"/>
  <c r="L27" i="8"/>
  <c r="L28" i="8"/>
  <c r="L29" i="8"/>
  <c r="L30" i="8"/>
  <c r="L31" i="8"/>
  <c r="L32" i="8"/>
  <c r="L33" i="8"/>
  <c r="L10" i="8"/>
  <c r="M10" i="8" s="1"/>
  <c r="L11" i="8"/>
  <c r="L12" i="8"/>
  <c r="L13" i="8"/>
  <c r="L14" i="8"/>
  <c r="L15" i="8"/>
  <c r="L16" i="8"/>
  <c r="L17" i="8"/>
  <c r="L18" i="8"/>
  <c r="L19" i="8"/>
  <c r="AH169" i="7"/>
  <c r="AI169" i="7" s="1"/>
  <c r="AH170" i="7"/>
  <c r="AI170" i="7" s="1"/>
  <c r="AH171" i="7"/>
  <c r="AI171" i="7" s="1"/>
  <c r="AH172" i="7"/>
  <c r="AI172" i="7" s="1"/>
  <c r="AH173" i="7"/>
  <c r="AI173" i="7" s="1"/>
  <c r="AH174" i="7"/>
  <c r="AI174" i="7" s="1"/>
  <c r="AH175" i="7"/>
  <c r="AI175" i="7" s="1"/>
  <c r="AH176" i="7"/>
  <c r="AI176" i="7" s="1"/>
  <c r="AH177" i="7"/>
  <c r="AI177" i="7" s="1"/>
  <c r="AH178" i="7"/>
  <c r="AI178" i="7" s="1"/>
  <c r="AH179" i="7"/>
  <c r="AI179" i="7" s="1"/>
  <c r="AH180" i="7"/>
  <c r="AI180" i="7" s="1"/>
  <c r="AH181" i="7"/>
  <c r="AI181" i="7" s="1"/>
  <c r="AH182" i="7"/>
  <c r="AI182" i="7" s="1"/>
  <c r="AH183" i="7"/>
  <c r="AI183" i="7" s="1"/>
  <c r="AH184" i="7"/>
  <c r="AI184" i="7" s="1"/>
  <c r="AH185" i="7"/>
  <c r="AI185" i="7" s="1"/>
  <c r="AH186" i="7"/>
  <c r="AI186" i="7" s="1"/>
  <c r="AH187" i="7"/>
  <c r="AI187" i="7" s="1"/>
  <c r="AH188" i="7"/>
  <c r="AI188" i="7" s="1"/>
  <c r="AH189" i="7"/>
  <c r="AH123" i="7"/>
  <c r="AI123" i="7" s="1"/>
  <c r="AH124" i="7"/>
  <c r="AI124" i="7" s="1"/>
  <c r="AH125" i="7"/>
  <c r="AI125" i="7" s="1"/>
  <c r="AH126" i="7"/>
  <c r="AI126" i="7" s="1"/>
  <c r="AH127" i="7"/>
  <c r="AI127" i="7" s="1"/>
  <c r="AH128" i="7"/>
  <c r="AI128" i="7" s="1"/>
  <c r="AH129" i="7"/>
  <c r="AI129" i="7" s="1"/>
  <c r="AH130" i="7"/>
  <c r="AI130" i="7" s="1"/>
  <c r="AH131" i="7"/>
  <c r="AI131" i="7" s="1"/>
  <c r="AH132" i="7"/>
  <c r="AI132" i="7" s="1"/>
  <c r="AH133" i="7"/>
  <c r="AI133" i="7" s="1"/>
  <c r="AH134" i="7"/>
  <c r="AI134" i="7" s="1"/>
  <c r="AH135" i="7"/>
  <c r="AI135" i="7" s="1"/>
  <c r="AH136" i="7"/>
  <c r="AI136" i="7" s="1"/>
  <c r="AH137" i="7"/>
  <c r="AI137" i="7" s="1"/>
  <c r="AH138" i="7"/>
  <c r="AI138" i="7" s="1"/>
  <c r="AH139" i="7"/>
  <c r="AI139" i="7" s="1"/>
  <c r="AH140" i="7"/>
  <c r="AI140" i="7" s="1"/>
  <c r="AH141" i="7"/>
  <c r="AI141" i="7" s="1"/>
  <c r="AH142" i="7"/>
  <c r="AI142" i="7" s="1"/>
  <c r="AH143" i="7"/>
  <c r="AI143" i="7" s="1"/>
  <c r="AH144" i="7"/>
  <c r="AI144" i="7" s="1"/>
  <c r="AH145" i="7"/>
  <c r="AI145" i="7" s="1"/>
  <c r="AH146" i="7"/>
  <c r="AI146" i="7" s="1"/>
  <c r="AH147" i="7"/>
  <c r="AI147" i="7" s="1"/>
  <c r="AH148" i="7"/>
  <c r="AI148" i="7" s="1"/>
  <c r="AH149" i="7"/>
  <c r="AI149" i="7" s="1"/>
  <c r="AH150" i="7"/>
  <c r="AI150" i="7" s="1"/>
  <c r="AH151" i="7"/>
  <c r="AI151" i="7" s="1"/>
  <c r="AH152" i="7"/>
  <c r="AI152" i="7" s="1"/>
  <c r="AH153" i="7"/>
  <c r="AI153" i="7" s="1"/>
  <c r="AH154" i="7"/>
  <c r="AI154" i="7" s="1"/>
  <c r="AH155" i="7"/>
  <c r="AI155" i="7" s="1"/>
  <c r="AH156" i="7"/>
  <c r="AI156" i="7" s="1"/>
  <c r="AH157" i="7"/>
  <c r="AI157" i="7" s="1"/>
  <c r="AH158" i="7"/>
  <c r="AI158" i="7" s="1"/>
  <c r="AH159" i="7"/>
  <c r="AI159" i="7" s="1"/>
  <c r="AH160" i="7"/>
  <c r="AH161" i="7"/>
  <c r="AH162" i="7"/>
  <c r="AH163" i="7"/>
  <c r="AH164" i="7"/>
  <c r="AI164" i="7" s="1"/>
  <c r="AH87" i="7"/>
  <c r="AI87" i="7" s="1"/>
  <c r="AH88" i="7"/>
  <c r="AI88" i="7" s="1"/>
  <c r="AH89" i="7"/>
  <c r="AI89" i="7" s="1"/>
  <c r="AH90" i="7"/>
  <c r="AI90" i="7" s="1"/>
  <c r="AH91" i="7"/>
  <c r="AI91" i="7" s="1"/>
  <c r="AH92" i="7"/>
  <c r="AI92" i="7" s="1"/>
  <c r="AH93" i="7"/>
  <c r="AI93" i="7" s="1"/>
  <c r="AH94" i="7"/>
  <c r="AI94" i="7" s="1"/>
  <c r="AH95" i="7"/>
  <c r="AI95" i="7" s="1"/>
  <c r="AH96" i="7"/>
  <c r="AI96" i="7" s="1"/>
  <c r="AH97" i="7"/>
  <c r="AI97" i="7" s="1"/>
  <c r="AH98" i="7"/>
  <c r="AI98" i="7" s="1"/>
  <c r="AH99" i="7"/>
  <c r="AI99" i="7" s="1"/>
  <c r="AH100" i="7"/>
  <c r="AI100" i="7" s="1"/>
  <c r="AH101" i="7"/>
  <c r="AI101" i="7" s="1"/>
  <c r="AH102" i="7"/>
  <c r="AI102" i="7" s="1"/>
  <c r="AH103" i="7"/>
  <c r="AI103" i="7" s="1"/>
  <c r="AH104" i="7"/>
  <c r="AI104" i="7" s="1"/>
  <c r="AH105" i="7"/>
  <c r="AI105" i="7" s="1"/>
  <c r="AH106" i="7"/>
  <c r="AI106" i="7" s="1"/>
  <c r="AH107" i="7"/>
  <c r="AI107" i="7" s="1"/>
  <c r="AH108" i="7"/>
  <c r="AI108" i="7" s="1"/>
  <c r="AH109" i="7"/>
  <c r="AI109" i="7" s="1"/>
  <c r="AH110" i="7"/>
  <c r="AI110" i="7" s="1"/>
  <c r="AH111" i="7"/>
  <c r="AI111" i="7" s="1"/>
  <c r="AH112" i="7"/>
  <c r="AI112" i="7" s="1"/>
  <c r="AH113" i="7"/>
  <c r="AI113" i="7" s="1"/>
  <c r="AH114" i="7"/>
  <c r="AI114" i="7" s="1"/>
  <c r="AH115" i="7"/>
  <c r="AI115" i="7" s="1"/>
  <c r="AH116" i="7"/>
  <c r="AI116" i="7" s="1"/>
  <c r="AH117" i="7"/>
  <c r="AI117" i="7" s="1"/>
  <c r="AH118" i="7"/>
  <c r="AI118" i="7" s="1"/>
  <c r="AH56" i="7"/>
  <c r="AI56" i="7" s="1"/>
  <c r="AH57" i="7"/>
  <c r="AI57" i="7" s="1"/>
  <c r="AH58" i="7"/>
  <c r="AI58" i="7" s="1"/>
  <c r="AH59" i="7"/>
  <c r="AI59" i="7" s="1"/>
  <c r="AH60" i="7"/>
  <c r="AI60" i="7" s="1"/>
  <c r="AH61" i="7"/>
  <c r="AI61" i="7" s="1"/>
  <c r="AH62" i="7"/>
  <c r="AI62" i="7" s="1"/>
  <c r="AH63" i="7"/>
  <c r="AI63" i="7" s="1"/>
  <c r="AH64" i="7"/>
  <c r="AI64" i="7" s="1"/>
  <c r="AH65" i="7"/>
  <c r="AI65" i="7" s="1"/>
  <c r="AH66" i="7"/>
  <c r="AI66" i="7" s="1"/>
  <c r="AH67" i="7"/>
  <c r="AI67" i="7" s="1"/>
  <c r="AH68" i="7"/>
  <c r="AI68" i="7" s="1"/>
  <c r="AH69" i="7"/>
  <c r="AI69" i="7" s="1"/>
  <c r="AH70" i="7"/>
  <c r="AI70" i="7" s="1"/>
  <c r="AH71" i="7"/>
  <c r="AI71" i="7" s="1"/>
  <c r="AH72" i="7"/>
  <c r="AI72" i="7" s="1"/>
  <c r="AH73" i="7"/>
  <c r="AI73" i="7" s="1"/>
  <c r="AH74" i="7"/>
  <c r="AI74" i="7" s="1"/>
  <c r="AH75" i="7"/>
  <c r="AI75" i="7" s="1"/>
  <c r="AH76" i="7"/>
  <c r="AI76" i="7" s="1"/>
  <c r="AH77" i="7"/>
  <c r="AI77" i="7" s="1"/>
  <c r="AH78" i="7"/>
  <c r="AI78" i="7" s="1"/>
  <c r="AH79" i="7"/>
  <c r="AI79" i="7" s="1"/>
  <c r="AH80" i="7"/>
  <c r="AI80" i="7" s="1"/>
  <c r="AH81" i="7"/>
  <c r="AH82" i="7"/>
  <c r="AH10" i="7"/>
  <c r="AI10" i="7" s="1"/>
  <c r="AH11" i="7"/>
  <c r="AI11" i="7" s="1"/>
  <c r="AH12" i="7"/>
  <c r="AI12" i="7" s="1"/>
  <c r="AH13" i="7"/>
  <c r="AI13" i="7" s="1"/>
  <c r="AH14" i="7"/>
  <c r="AI14" i="7" s="1"/>
  <c r="AH15" i="7"/>
  <c r="AI15" i="7" s="1"/>
  <c r="AH16" i="7"/>
  <c r="AI16" i="7" s="1"/>
  <c r="AH17" i="7"/>
  <c r="AI17" i="7" s="1"/>
  <c r="AH18" i="7"/>
  <c r="AI18" i="7" s="1"/>
  <c r="AH19" i="7"/>
  <c r="AI19" i="7" s="1"/>
  <c r="AH20" i="7"/>
  <c r="AI20" i="7" s="1"/>
  <c r="AH21" i="7"/>
  <c r="AI21" i="7" s="1"/>
  <c r="AH22" i="7"/>
  <c r="AI22" i="7" s="1"/>
  <c r="AH23" i="7"/>
  <c r="AI23" i="7" s="1"/>
  <c r="AH24" i="7"/>
  <c r="AI24" i="7" s="1"/>
  <c r="AH25" i="7"/>
  <c r="AI25" i="7" s="1"/>
  <c r="AH26" i="7"/>
  <c r="AI26" i="7" s="1"/>
  <c r="AH27" i="7"/>
  <c r="AI27" i="7" s="1"/>
  <c r="AH28" i="7"/>
  <c r="AI28" i="7" s="1"/>
  <c r="AH29" i="7"/>
  <c r="AI29" i="7" s="1"/>
  <c r="AH30" i="7"/>
  <c r="AI30" i="7" s="1"/>
  <c r="AH31" i="7"/>
  <c r="AI31" i="7" s="1"/>
  <c r="AH32" i="7"/>
  <c r="AI32" i="7" s="1"/>
  <c r="AH33" i="7"/>
  <c r="AI33" i="7" s="1"/>
  <c r="AH34" i="7"/>
  <c r="AI34" i="7" s="1"/>
  <c r="AH35" i="7"/>
  <c r="AI35" i="7" s="1"/>
  <c r="AH36" i="7"/>
  <c r="AI36" i="7" s="1"/>
  <c r="AH37" i="7"/>
  <c r="AI37" i="7" s="1"/>
  <c r="AH38" i="7"/>
  <c r="AI38" i="7" s="1"/>
  <c r="AH39" i="7"/>
  <c r="AI39" i="7" s="1"/>
  <c r="AH40" i="7"/>
  <c r="AI40" i="7" s="1"/>
  <c r="AH41" i="7"/>
  <c r="AI41" i="7" s="1"/>
  <c r="AH42" i="7"/>
  <c r="AI42" i="7" s="1"/>
  <c r="AH43" i="7"/>
  <c r="AI43" i="7" s="1"/>
  <c r="AH44" i="7"/>
  <c r="AI44" i="7" s="1"/>
  <c r="AH45" i="7"/>
  <c r="AI45" i="7" s="1"/>
  <c r="AH46" i="7"/>
  <c r="AI46" i="7" s="1"/>
  <c r="AH47" i="7"/>
  <c r="AI47" i="7" s="1"/>
  <c r="AH48" i="7"/>
  <c r="AI48" i="7" s="1"/>
  <c r="AH49" i="7"/>
  <c r="AI49" i="7" s="1"/>
  <c r="AH50" i="7"/>
  <c r="AH51" i="7"/>
  <c r="L169" i="6"/>
  <c r="M169" i="6" s="1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23" i="6"/>
  <c r="M123" i="6" s="1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4" i="6"/>
  <c r="L87" i="6"/>
  <c r="M87" i="6" s="1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56" i="6"/>
  <c r="M56" i="6" s="1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10" i="6"/>
  <c r="M10" i="6" s="1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BH302" i="5"/>
  <c r="BI302" i="5" s="1"/>
  <c r="BH303" i="5"/>
  <c r="BI303" i="5" s="1"/>
  <c r="BH304" i="5"/>
  <c r="BI304" i="5" s="1"/>
  <c r="BH305" i="5"/>
  <c r="BH306" i="5"/>
  <c r="BI306" i="5" s="1"/>
  <c r="BH307" i="5"/>
  <c r="BI307" i="5" s="1"/>
  <c r="BH308" i="5"/>
  <c r="BI308" i="5" s="1"/>
  <c r="BH309" i="5"/>
  <c r="BI309" i="5" s="1"/>
  <c r="BH310" i="5"/>
  <c r="BH311" i="5"/>
  <c r="BI311" i="5" s="1"/>
  <c r="BH312" i="5"/>
  <c r="BI312" i="5" s="1"/>
  <c r="BH313" i="5"/>
  <c r="BI313" i="5" s="1"/>
  <c r="BH314" i="5"/>
  <c r="BI314" i="5" s="1"/>
  <c r="BH315" i="5"/>
  <c r="BI315" i="5" s="1"/>
  <c r="BH316" i="5"/>
  <c r="BI316" i="5" s="1"/>
  <c r="BH317" i="5"/>
  <c r="BI317" i="5" s="1"/>
  <c r="BH318" i="5"/>
  <c r="BI318" i="5" s="1"/>
  <c r="BH319" i="5"/>
  <c r="BI319" i="5" s="1"/>
  <c r="BH320" i="5"/>
  <c r="BI320" i="5" s="1"/>
  <c r="BH321" i="5"/>
  <c r="BI321" i="5" s="1"/>
  <c r="BH322" i="5"/>
  <c r="BI322" i="5" s="1"/>
  <c r="BH323" i="5"/>
  <c r="BI323" i="5" s="1"/>
  <c r="BH324" i="5"/>
  <c r="BH325" i="5"/>
  <c r="BI325" i="5" s="1"/>
  <c r="BH326" i="5"/>
  <c r="BI326" i="5" s="1"/>
  <c r="BH327" i="5"/>
  <c r="BI327" i="5" s="1"/>
  <c r="BH328" i="5"/>
  <c r="BI328" i="5" s="1"/>
  <c r="BH329" i="5"/>
  <c r="BH330" i="5"/>
  <c r="BI330" i="5" s="1"/>
  <c r="BH331" i="5"/>
  <c r="BI331" i="5" s="1"/>
  <c r="BH332" i="5"/>
  <c r="BH333" i="5"/>
  <c r="AH302" i="5"/>
  <c r="AI302" i="5" s="1"/>
  <c r="AH303" i="5"/>
  <c r="AI303" i="5" s="1"/>
  <c r="AH304" i="5"/>
  <c r="AI304" i="5" s="1"/>
  <c r="AH305" i="5"/>
  <c r="AI305" i="5" s="1"/>
  <c r="AH306" i="5"/>
  <c r="AI306" i="5" s="1"/>
  <c r="AH307" i="5"/>
  <c r="AI307" i="5" s="1"/>
  <c r="AH308" i="5"/>
  <c r="AI308" i="5" s="1"/>
  <c r="AH309" i="5"/>
  <c r="AI309" i="5" s="1"/>
  <c r="AH310" i="5"/>
  <c r="AI310" i="5" s="1"/>
  <c r="AH311" i="5"/>
  <c r="AI311" i="5" s="1"/>
  <c r="AH312" i="5"/>
  <c r="AI312" i="5" s="1"/>
  <c r="AH313" i="5"/>
  <c r="AI313" i="5" s="1"/>
  <c r="AH314" i="5"/>
  <c r="AI314" i="5" s="1"/>
  <c r="AH315" i="5"/>
  <c r="AI315" i="5" s="1"/>
  <c r="AH316" i="5"/>
  <c r="AI316" i="5" s="1"/>
  <c r="AH317" i="5"/>
  <c r="AI317" i="5" s="1"/>
  <c r="AH318" i="5"/>
  <c r="AI318" i="5" s="1"/>
  <c r="AH319" i="5"/>
  <c r="AI319" i="5" s="1"/>
  <c r="AH320" i="5"/>
  <c r="AI320" i="5" s="1"/>
  <c r="AH321" i="5"/>
  <c r="AI321" i="5" s="1"/>
  <c r="AH322" i="5"/>
  <c r="AI322" i="5" s="1"/>
  <c r="AH323" i="5"/>
  <c r="AI323" i="5" s="1"/>
  <c r="AH324" i="5"/>
  <c r="AI324" i="5" s="1"/>
  <c r="AH325" i="5"/>
  <c r="AI325" i="5" s="1"/>
  <c r="AH326" i="5"/>
  <c r="AI326" i="5" s="1"/>
  <c r="AH327" i="5"/>
  <c r="AI327" i="5" s="1"/>
  <c r="AH328" i="5"/>
  <c r="AI328" i="5" s="1"/>
  <c r="AH329" i="5"/>
  <c r="AI329" i="5" s="1"/>
  <c r="AH330" i="5"/>
  <c r="AI330" i="5" s="1"/>
  <c r="AH331" i="5"/>
  <c r="AI331" i="5" s="1"/>
  <c r="AH332" i="5"/>
  <c r="AI332" i="5" s="1"/>
  <c r="AH333" i="5"/>
  <c r="BH228" i="5"/>
  <c r="BI228" i="5" s="1"/>
  <c r="BH229" i="5"/>
  <c r="BI229" i="5" s="1"/>
  <c r="BH230" i="5"/>
  <c r="BH231" i="5"/>
  <c r="BI231" i="5" s="1"/>
  <c r="BH232" i="5"/>
  <c r="BI232" i="5" s="1"/>
  <c r="BH233" i="5"/>
  <c r="BI233" i="5" s="1"/>
  <c r="BH234" i="5"/>
  <c r="BI234" i="5" s="1"/>
  <c r="BH235" i="5"/>
  <c r="BI235" i="5" s="1"/>
  <c r="BH236" i="5"/>
  <c r="BI236" i="5" s="1"/>
  <c r="BH237" i="5"/>
  <c r="BI237" i="5" s="1"/>
  <c r="BH238" i="5"/>
  <c r="BI238" i="5" s="1"/>
  <c r="BH239" i="5"/>
  <c r="BI239" i="5" s="1"/>
  <c r="BH240" i="5"/>
  <c r="BI240" i="5" s="1"/>
  <c r="BH241" i="5"/>
  <c r="BI241" i="5" s="1"/>
  <c r="BH242" i="5"/>
  <c r="BI242" i="5" s="1"/>
  <c r="BH243" i="5"/>
  <c r="BH244" i="5"/>
  <c r="BH245" i="5"/>
  <c r="BI245" i="5" s="1"/>
  <c r="BH246" i="5"/>
  <c r="BI246" i="5" s="1"/>
  <c r="BH247" i="5"/>
  <c r="BI247" i="5" s="1"/>
  <c r="BH248" i="5"/>
  <c r="BI248" i="5" s="1"/>
  <c r="BH249" i="5"/>
  <c r="BI249" i="5" s="1"/>
  <c r="BH250" i="5"/>
  <c r="BI250" i="5" s="1"/>
  <c r="BH251" i="5"/>
  <c r="BI251" i="5" s="1"/>
  <c r="BH252" i="5"/>
  <c r="BI252" i="5" s="1"/>
  <c r="BH253" i="5"/>
  <c r="BI253" i="5" s="1"/>
  <c r="BH254" i="5"/>
  <c r="BI254" i="5" s="1"/>
  <c r="BH255" i="5"/>
  <c r="BI255" i="5" s="1"/>
  <c r="BH256" i="5"/>
  <c r="BI256" i="5" s="1"/>
  <c r="BH257" i="5"/>
  <c r="BI257" i="5" s="1"/>
  <c r="BH258" i="5"/>
  <c r="BI258" i="5" s="1"/>
  <c r="BH259" i="5"/>
  <c r="BI259" i="5" s="1"/>
  <c r="BH260" i="5"/>
  <c r="BI260" i="5" s="1"/>
  <c r="BH261" i="5"/>
  <c r="BI261" i="5" s="1"/>
  <c r="BH262" i="5"/>
  <c r="BI262" i="5" s="1"/>
  <c r="BH263" i="5"/>
  <c r="BI263" i="5" s="1"/>
  <c r="BH264" i="5"/>
  <c r="BI264" i="5" s="1"/>
  <c r="BH265" i="5"/>
  <c r="BI265" i="5" s="1"/>
  <c r="BH266" i="5"/>
  <c r="BH267" i="5"/>
  <c r="BI267" i="5" s="1"/>
  <c r="BH268" i="5"/>
  <c r="BH269" i="5"/>
  <c r="BI269" i="5" s="1"/>
  <c r="BH270" i="5"/>
  <c r="BI270" i="5" s="1"/>
  <c r="BH271" i="5"/>
  <c r="BI271" i="5" s="1"/>
  <c r="BH272" i="5"/>
  <c r="BI272" i="5" s="1"/>
  <c r="BH273" i="5"/>
  <c r="BI273" i="5" s="1"/>
  <c r="BH274" i="5"/>
  <c r="BI274" i="5" s="1"/>
  <c r="BH275" i="5"/>
  <c r="BI275" i="5" s="1"/>
  <c r="BH276" i="5"/>
  <c r="BI276" i="5" s="1"/>
  <c r="BH277" i="5"/>
  <c r="BI277" i="5" s="1"/>
  <c r="BH278" i="5"/>
  <c r="BI278" i="5" s="1"/>
  <c r="BH279" i="5"/>
  <c r="BI279" i="5" s="1"/>
  <c r="BH280" i="5"/>
  <c r="BI280" i="5" s="1"/>
  <c r="BH281" i="5"/>
  <c r="BI281" i="5" s="1"/>
  <c r="BH282" i="5"/>
  <c r="BH283" i="5"/>
  <c r="BI283" i="5" s="1"/>
  <c r="BH284" i="5"/>
  <c r="BI284" i="5" s="1"/>
  <c r="BH285" i="5"/>
  <c r="BH286" i="5"/>
  <c r="BI286" i="5" s="1"/>
  <c r="BH287" i="5"/>
  <c r="BI287" i="5" s="1"/>
  <c r="BH288" i="5"/>
  <c r="BI288" i="5" s="1"/>
  <c r="BH289" i="5"/>
  <c r="BI289" i="5" s="1"/>
  <c r="BH290" i="5"/>
  <c r="BI290" i="5" s="1"/>
  <c r="BH291" i="5"/>
  <c r="BI291" i="5" s="1"/>
  <c r="BH292" i="5"/>
  <c r="BH293" i="5"/>
  <c r="BI293" i="5" s="1"/>
  <c r="BH294" i="5"/>
  <c r="BI294" i="5" s="1"/>
  <c r="BH295" i="5"/>
  <c r="BH296" i="5"/>
  <c r="BH297" i="5"/>
  <c r="AH228" i="5"/>
  <c r="AI228" i="5" s="1"/>
  <c r="AH229" i="5"/>
  <c r="AI229" i="5" s="1"/>
  <c r="AH230" i="5"/>
  <c r="AI230" i="5" s="1"/>
  <c r="AH231" i="5"/>
  <c r="AI231" i="5" s="1"/>
  <c r="AH232" i="5"/>
  <c r="AI232" i="5" s="1"/>
  <c r="AH233" i="5"/>
  <c r="AI233" i="5" s="1"/>
  <c r="AH234" i="5"/>
  <c r="AI234" i="5" s="1"/>
  <c r="AH235" i="5"/>
  <c r="AI235" i="5" s="1"/>
  <c r="AH236" i="5"/>
  <c r="AI236" i="5" s="1"/>
  <c r="AH237" i="5"/>
  <c r="AI237" i="5" s="1"/>
  <c r="AH238" i="5"/>
  <c r="AI238" i="5" s="1"/>
  <c r="AH239" i="5"/>
  <c r="AI239" i="5" s="1"/>
  <c r="AH240" i="5"/>
  <c r="AI240" i="5" s="1"/>
  <c r="AH241" i="5"/>
  <c r="AI241" i="5" s="1"/>
  <c r="AH242" i="5"/>
  <c r="AI242" i="5" s="1"/>
  <c r="AH243" i="5"/>
  <c r="AI243" i="5" s="1"/>
  <c r="AH244" i="5"/>
  <c r="AI244" i="5" s="1"/>
  <c r="AH245" i="5"/>
  <c r="AI245" i="5" s="1"/>
  <c r="AH246" i="5"/>
  <c r="AI246" i="5" s="1"/>
  <c r="AH247" i="5"/>
  <c r="AI247" i="5" s="1"/>
  <c r="AH248" i="5"/>
  <c r="AI248" i="5" s="1"/>
  <c r="AH249" i="5"/>
  <c r="AI249" i="5" s="1"/>
  <c r="AH250" i="5"/>
  <c r="AI250" i="5" s="1"/>
  <c r="AH251" i="5"/>
  <c r="AI251" i="5" s="1"/>
  <c r="AH252" i="5"/>
  <c r="AI252" i="5" s="1"/>
  <c r="AH253" i="5"/>
  <c r="AI253" i="5" s="1"/>
  <c r="AH254" i="5"/>
  <c r="AI254" i="5" s="1"/>
  <c r="AH255" i="5"/>
  <c r="AI255" i="5" s="1"/>
  <c r="AH256" i="5"/>
  <c r="AI256" i="5" s="1"/>
  <c r="AH257" i="5"/>
  <c r="AI257" i="5" s="1"/>
  <c r="AH258" i="5"/>
  <c r="AI258" i="5" s="1"/>
  <c r="AH259" i="5"/>
  <c r="AI259" i="5" s="1"/>
  <c r="AH260" i="5"/>
  <c r="AI260" i="5" s="1"/>
  <c r="AH261" i="5"/>
  <c r="AI261" i="5" s="1"/>
  <c r="AH262" i="5"/>
  <c r="AI262" i="5" s="1"/>
  <c r="AH263" i="5"/>
  <c r="AI263" i="5" s="1"/>
  <c r="AH264" i="5"/>
  <c r="AI264" i="5" s="1"/>
  <c r="AH265" i="5"/>
  <c r="AI265" i="5" s="1"/>
  <c r="AH266" i="5"/>
  <c r="AI266" i="5" s="1"/>
  <c r="AH267" i="5"/>
  <c r="AI267" i="5" s="1"/>
  <c r="AH268" i="5"/>
  <c r="AI268" i="5" s="1"/>
  <c r="AH269" i="5"/>
  <c r="AI269" i="5" s="1"/>
  <c r="AH270" i="5"/>
  <c r="AI270" i="5" s="1"/>
  <c r="AH271" i="5"/>
  <c r="AI271" i="5" s="1"/>
  <c r="AH272" i="5"/>
  <c r="AI272" i="5" s="1"/>
  <c r="AH273" i="5"/>
  <c r="AI273" i="5" s="1"/>
  <c r="AH274" i="5"/>
  <c r="AI274" i="5" s="1"/>
  <c r="AH275" i="5"/>
  <c r="AI275" i="5" s="1"/>
  <c r="AH276" i="5"/>
  <c r="AI276" i="5" s="1"/>
  <c r="AH277" i="5"/>
  <c r="AI277" i="5" s="1"/>
  <c r="AH278" i="5"/>
  <c r="AI278" i="5" s="1"/>
  <c r="AH279" i="5"/>
  <c r="AI279" i="5" s="1"/>
  <c r="AH280" i="5"/>
  <c r="AI280" i="5" s="1"/>
  <c r="AH281" i="5"/>
  <c r="AI281" i="5" s="1"/>
  <c r="AH282" i="5"/>
  <c r="AI282" i="5" s="1"/>
  <c r="AH283" i="5"/>
  <c r="AH284" i="5"/>
  <c r="AI284" i="5" s="1"/>
  <c r="AH285" i="5"/>
  <c r="AI285" i="5" s="1"/>
  <c r="AH286" i="5"/>
  <c r="AI286" i="5" s="1"/>
  <c r="AH287" i="5"/>
  <c r="AI287" i="5" s="1"/>
  <c r="AH288" i="5"/>
  <c r="AI288" i="5" s="1"/>
  <c r="AH289" i="5"/>
  <c r="AI289" i="5" s="1"/>
  <c r="AH290" i="5"/>
  <c r="AI290" i="5" s="1"/>
  <c r="AH291" i="5"/>
  <c r="AI291" i="5" s="1"/>
  <c r="AH292" i="5"/>
  <c r="AI292" i="5" s="1"/>
  <c r="AH293" i="5"/>
  <c r="AI293" i="5" s="1"/>
  <c r="AH294" i="5"/>
  <c r="AI294" i="5" s="1"/>
  <c r="AH295" i="5"/>
  <c r="AI295" i="5" s="1"/>
  <c r="AH296" i="5"/>
  <c r="AH297" i="5"/>
  <c r="BH172" i="5"/>
  <c r="BH173" i="5"/>
  <c r="BI173" i="5" s="1"/>
  <c r="BH174" i="5"/>
  <c r="BI174" i="5" s="1"/>
  <c r="BH175" i="5"/>
  <c r="BI175" i="5" s="1"/>
  <c r="BH176" i="5"/>
  <c r="BI176" i="5" s="1"/>
  <c r="BH177" i="5"/>
  <c r="BI177" i="5" s="1"/>
  <c r="BH178" i="5"/>
  <c r="BI178" i="5" s="1"/>
  <c r="BH179" i="5"/>
  <c r="BI179" i="5" s="1"/>
  <c r="BH180" i="5"/>
  <c r="BI180" i="5" s="1"/>
  <c r="BH181" i="5"/>
  <c r="BI181" i="5" s="1"/>
  <c r="BH182" i="5"/>
  <c r="BI182" i="5" s="1"/>
  <c r="BH183" i="5"/>
  <c r="BI183" i="5" s="1"/>
  <c r="BH184" i="5"/>
  <c r="BI184" i="5" s="1"/>
  <c r="BH185" i="5"/>
  <c r="BI185" i="5" s="1"/>
  <c r="BH186" i="5"/>
  <c r="BI186" i="5" s="1"/>
  <c r="BH187" i="5"/>
  <c r="BI187" i="5" s="1"/>
  <c r="BH188" i="5"/>
  <c r="BI188" i="5" s="1"/>
  <c r="BH189" i="5"/>
  <c r="BI189" i="5" s="1"/>
  <c r="BH190" i="5"/>
  <c r="BI190" i="5" s="1"/>
  <c r="BH191" i="5"/>
  <c r="BI191" i="5" s="1"/>
  <c r="BH192" i="5"/>
  <c r="BI192" i="5" s="1"/>
  <c r="BH193" i="5"/>
  <c r="BI193" i="5" s="1"/>
  <c r="BH194" i="5"/>
  <c r="BI194" i="5" s="1"/>
  <c r="BH195" i="5"/>
  <c r="BI195" i="5" s="1"/>
  <c r="BH196" i="5"/>
  <c r="BI196" i="5" s="1"/>
  <c r="BH197" i="5"/>
  <c r="BI197" i="5" s="1"/>
  <c r="BH198" i="5"/>
  <c r="BI198" i="5" s="1"/>
  <c r="BH199" i="5"/>
  <c r="BI199" i="5" s="1"/>
  <c r="BH200" i="5"/>
  <c r="BI200" i="5" s="1"/>
  <c r="BH201" i="5"/>
  <c r="BI201" i="5" s="1"/>
  <c r="BH202" i="5"/>
  <c r="BI202" i="5" s="1"/>
  <c r="BH203" i="5"/>
  <c r="BI203" i="5" s="1"/>
  <c r="BH204" i="5"/>
  <c r="BI204" i="5" s="1"/>
  <c r="BH205" i="5"/>
  <c r="BI205" i="5" s="1"/>
  <c r="BH206" i="5"/>
  <c r="BI206" i="5" s="1"/>
  <c r="BH207" i="5"/>
  <c r="BI207" i="5" s="1"/>
  <c r="BH208" i="5"/>
  <c r="BI208" i="5" s="1"/>
  <c r="BH209" i="5"/>
  <c r="BI209" i="5" s="1"/>
  <c r="BH210" i="5"/>
  <c r="BI210" i="5" s="1"/>
  <c r="BH211" i="5"/>
  <c r="BI211" i="5" s="1"/>
  <c r="BH212" i="5"/>
  <c r="BI212" i="5" s="1"/>
  <c r="BH213" i="5"/>
  <c r="BI213" i="5" s="1"/>
  <c r="BH214" i="5"/>
  <c r="BI214" i="5" s="1"/>
  <c r="BH215" i="5"/>
  <c r="BI215" i="5" s="1"/>
  <c r="BH216" i="5"/>
  <c r="BI216" i="5" s="1"/>
  <c r="BH217" i="5"/>
  <c r="BH218" i="5"/>
  <c r="BI218" i="5" s="1"/>
  <c r="BH219" i="5"/>
  <c r="BI219" i="5" s="1"/>
  <c r="BH220" i="5"/>
  <c r="BI220" i="5" s="1"/>
  <c r="BH221" i="5"/>
  <c r="BI221" i="5" s="1"/>
  <c r="BH222" i="5"/>
  <c r="BI222" i="5" s="1"/>
  <c r="BH223" i="5"/>
  <c r="BI223" i="5" s="1"/>
  <c r="AH172" i="5"/>
  <c r="AI172" i="5" s="1"/>
  <c r="AH173" i="5"/>
  <c r="AI173" i="5" s="1"/>
  <c r="AH174" i="5"/>
  <c r="AI174" i="5" s="1"/>
  <c r="AH175" i="5"/>
  <c r="AI175" i="5" s="1"/>
  <c r="AH176" i="5"/>
  <c r="AI176" i="5" s="1"/>
  <c r="AH177" i="5"/>
  <c r="AI177" i="5" s="1"/>
  <c r="AH178" i="5"/>
  <c r="AI178" i="5" s="1"/>
  <c r="AH179" i="5"/>
  <c r="AI179" i="5" s="1"/>
  <c r="AH180" i="5"/>
  <c r="AI180" i="5" s="1"/>
  <c r="AH181" i="5"/>
  <c r="AI181" i="5" s="1"/>
  <c r="AH182" i="5"/>
  <c r="AI182" i="5" s="1"/>
  <c r="AH183" i="5"/>
  <c r="AI183" i="5" s="1"/>
  <c r="AH184" i="5"/>
  <c r="AI184" i="5" s="1"/>
  <c r="AH185" i="5"/>
  <c r="AI185" i="5" s="1"/>
  <c r="AH186" i="5"/>
  <c r="AI186" i="5" s="1"/>
  <c r="AH187" i="5"/>
  <c r="AI187" i="5" s="1"/>
  <c r="AH188" i="5"/>
  <c r="AI188" i="5" s="1"/>
  <c r="AH189" i="5"/>
  <c r="AI189" i="5" s="1"/>
  <c r="AH190" i="5"/>
  <c r="AI190" i="5" s="1"/>
  <c r="AH191" i="5"/>
  <c r="AI191" i="5" s="1"/>
  <c r="AH192" i="5"/>
  <c r="AI192" i="5" s="1"/>
  <c r="AH193" i="5"/>
  <c r="AI193" i="5" s="1"/>
  <c r="AH194" i="5"/>
  <c r="AI194" i="5" s="1"/>
  <c r="AH195" i="5"/>
  <c r="AI195" i="5" s="1"/>
  <c r="AH196" i="5"/>
  <c r="AI196" i="5" s="1"/>
  <c r="AH197" i="5"/>
  <c r="AI197" i="5" s="1"/>
  <c r="AH198" i="5"/>
  <c r="AI198" i="5" s="1"/>
  <c r="AH199" i="5"/>
  <c r="AI199" i="5" s="1"/>
  <c r="AH200" i="5"/>
  <c r="AI200" i="5" s="1"/>
  <c r="AH201" i="5"/>
  <c r="AI201" i="5" s="1"/>
  <c r="AH202" i="5"/>
  <c r="AI202" i="5" s="1"/>
  <c r="AH203" i="5"/>
  <c r="AI203" i="5" s="1"/>
  <c r="AH204" i="5"/>
  <c r="AI204" i="5" s="1"/>
  <c r="AH205" i="5"/>
  <c r="AI205" i="5" s="1"/>
  <c r="AH206" i="5"/>
  <c r="AI206" i="5" s="1"/>
  <c r="AH207" i="5"/>
  <c r="AI207" i="5" s="1"/>
  <c r="AH208" i="5"/>
  <c r="AI208" i="5" s="1"/>
  <c r="AH209" i="5"/>
  <c r="AI209" i="5" s="1"/>
  <c r="AH210" i="5"/>
  <c r="AI210" i="5" s="1"/>
  <c r="AH211" i="5"/>
  <c r="AI211" i="5" s="1"/>
  <c r="AH212" i="5"/>
  <c r="AI212" i="5" s="1"/>
  <c r="AH213" i="5"/>
  <c r="AH214" i="5"/>
  <c r="AI214" i="5" s="1"/>
  <c r="AH215" i="5"/>
  <c r="AI215" i="5" s="1"/>
  <c r="AH216" i="5"/>
  <c r="AI216" i="5" s="1"/>
  <c r="AH217" i="5"/>
  <c r="AI217" i="5" s="1"/>
  <c r="AH218" i="5"/>
  <c r="AI218" i="5" s="1"/>
  <c r="AH219" i="5"/>
  <c r="AI219" i="5" s="1"/>
  <c r="AH220" i="5"/>
  <c r="AI220" i="5" s="1"/>
  <c r="AH221" i="5"/>
  <c r="AI221" i="5" s="1"/>
  <c r="AH222" i="5"/>
  <c r="AI222" i="5" s="1"/>
  <c r="AH223" i="5"/>
  <c r="BH124" i="5"/>
  <c r="BI124" i="5" s="1"/>
  <c r="BH125" i="5"/>
  <c r="BI125" i="5" s="1"/>
  <c r="BH126" i="5"/>
  <c r="BI126" i="5" s="1"/>
  <c r="BH127" i="5"/>
  <c r="BI127" i="5" s="1"/>
  <c r="BH128" i="5"/>
  <c r="BI128" i="5" s="1"/>
  <c r="BH129" i="5"/>
  <c r="BI129" i="5" s="1"/>
  <c r="BH130" i="5"/>
  <c r="BI130" i="5" s="1"/>
  <c r="BH131" i="5"/>
  <c r="BI131" i="5" s="1"/>
  <c r="BH132" i="5"/>
  <c r="BI132" i="5" s="1"/>
  <c r="BH133" i="5"/>
  <c r="BI133" i="5" s="1"/>
  <c r="BH134" i="5"/>
  <c r="BI134" i="5" s="1"/>
  <c r="BH135" i="5"/>
  <c r="BI135" i="5" s="1"/>
  <c r="BH136" i="5"/>
  <c r="BI136" i="5" s="1"/>
  <c r="BH137" i="5"/>
  <c r="BI137" i="5" s="1"/>
  <c r="BH138" i="5"/>
  <c r="BI138" i="5" s="1"/>
  <c r="BH139" i="5"/>
  <c r="BI139" i="5" s="1"/>
  <c r="BH140" i="5"/>
  <c r="BI140" i="5" s="1"/>
  <c r="BH141" i="5"/>
  <c r="BI141" i="5" s="1"/>
  <c r="BH142" i="5"/>
  <c r="BI142" i="5" s="1"/>
  <c r="BH143" i="5"/>
  <c r="BI143" i="5" s="1"/>
  <c r="BH144" i="5"/>
  <c r="BI144" i="5" s="1"/>
  <c r="BH145" i="5"/>
  <c r="BI145" i="5" s="1"/>
  <c r="BH146" i="5"/>
  <c r="BI146" i="5" s="1"/>
  <c r="BH147" i="5"/>
  <c r="BI147" i="5" s="1"/>
  <c r="BH148" i="5"/>
  <c r="BI148" i="5" s="1"/>
  <c r="BH149" i="5"/>
  <c r="BI149" i="5" s="1"/>
  <c r="BH150" i="5"/>
  <c r="BI150" i="5" s="1"/>
  <c r="BH151" i="5"/>
  <c r="BI151" i="5" s="1"/>
  <c r="BH152" i="5"/>
  <c r="BI152" i="5" s="1"/>
  <c r="BH153" i="5"/>
  <c r="BI153" i="5" s="1"/>
  <c r="BH154" i="5"/>
  <c r="BI154" i="5" s="1"/>
  <c r="BH155" i="5"/>
  <c r="BI155" i="5" s="1"/>
  <c r="BH156" i="5"/>
  <c r="BI156" i="5" s="1"/>
  <c r="BH157" i="5"/>
  <c r="BI157" i="5" s="1"/>
  <c r="BH158" i="5"/>
  <c r="BI158" i="5" s="1"/>
  <c r="BH159" i="5"/>
  <c r="BI159" i="5" s="1"/>
  <c r="BH160" i="5"/>
  <c r="BI160" i="5" s="1"/>
  <c r="BH161" i="5"/>
  <c r="BI161" i="5" s="1"/>
  <c r="BH162" i="5"/>
  <c r="BI162" i="5" s="1"/>
  <c r="BH163" i="5"/>
  <c r="BI163" i="5" s="1"/>
  <c r="BH164" i="5"/>
  <c r="BH165" i="5"/>
  <c r="BH166" i="5"/>
  <c r="BH167" i="5"/>
  <c r="BI167" i="5" s="1"/>
  <c r="AH124" i="5"/>
  <c r="AI124" i="5" s="1"/>
  <c r="AH125" i="5"/>
  <c r="AI125" i="5" s="1"/>
  <c r="AH126" i="5"/>
  <c r="AI126" i="5" s="1"/>
  <c r="AH127" i="5"/>
  <c r="AI127" i="5" s="1"/>
  <c r="AH128" i="5"/>
  <c r="AI128" i="5" s="1"/>
  <c r="AH129" i="5"/>
  <c r="AI129" i="5" s="1"/>
  <c r="AH130" i="5"/>
  <c r="AI130" i="5" s="1"/>
  <c r="AH131" i="5"/>
  <c r="AI131" i="5" s="1"/>
  <c r="AH132" i="5"/>
  <c r="AI132" i="5" s="1"/>
  <c r="AH133" i="5"/>
  <c r="AI133" i="5" s="1"/>
  <c r="AH134" i="5"/>
  <c r="AI134" i="5" s="1"/>
  <c r="AH135" i="5"/>
  <c r="AI135" i="5" s="1"/>
  <c r="AH136" i="5"/>
  <c r="AI136" i="5" s="1"/>
  <c r="AH137" i="5"/>
  <c r="AI137" i="5" s="1"/>
  <c r="AH138" i="5"/>
  <c r="AI138" i="5" s="1"/>
  <c r="AH139" i="5"/>
  <c r="AI139" i="5" s="1"/>
  <c r="AH140" i="5"/>
  <c r="AI140" i="5" s="1"/>
  <c r="AH141" i="5"/>
  <c r="AI141" i="5" s="1"/>
  <c r="AH142" i="5"/>
  <c r="AI142" i="5" s="1"/>
  <c r="AH143" i="5"/>
  <c r="AI143" i="5" s="1"/>
  <c r="AH144" i="5"/>
  <c r="AI144" i="5" s="1"/>
  <c r="AH145" i="5"/>
  <c r="AI145" i="5" s="1"/>
  <c r="AH146" i="5"/>
  <c r="AI146" i="5" s="1"/>
  <c r="AH147" i="5"/>
  <c r="AI147" i="5" s="1"/>
  <c r="AH148" i="5"/>
  <c r="AH149" i="5"/>
  <c r="AI149" i="5" s="1"/>
  <c r="AH150" i="5"/>
  <c r="AI150" i="5" s="1"/>
  <c r="AH151" i="5"/>
  <c r="AI151" i="5" s="1"/>
  <c r="AH152" i="5"/>
  <c r="AI152" i="5" s="1"/>
  <c r="AH153" i="5"/>
  <c r="AI153" i="5" s="1"/>
  <c r="AH154" i="5"/>
  <c r="AI154" i="5" s="1"/>
  <c r="AH155" i="5"/>
  <c r="AI155" i="5" s="1"/>
  <c r="AH156" i="5"/>
  <c r="AI156" i="5" s="1"/>
  <c r="AH157" i="5"/>
  <c r="AI157" i="5" s="1"/>
  <c r="AH158" i="5"/>
  <c r="AI158" i="5" s="1"/>
  <c r="AH159" i="5"/>
  <c r="AI159" i="5" s="1"/>
  <c r="AH160" i="5"/>
  <c r="AI160" i="5" s="1"/>
  <c r="AH161" i="5"/>
  <c r="AH162" i="5"/>
  <c r="AI162" i="5" s="1"/>
  <c r="AH163" i="5"/>
  <c r="AI163" i="5" s="1"/>
  <c r="AH164" i="5"/>
  <c r="AI164" i="5" s="1"/>
  <c r="AH165" i="5"/>
  <c r="AI165" i="5" s="1"/>
  <c r="AH166" i="5"/>
  <c r="AI166" i="5" s="1"/>
  <c r="AH167" i="5"/>
  <c r="AI167" i="5" s="1"/>
  <c r="BH10" i="5"/>
  <c r="BI10" i="5" s="1"/>
  <c r="BH11" i="5"/>
  <c r="BI11" i="5" s="1"/>
  <c r="BH12" i="5"/>
  <c r="BI12" i="5" s="1"/>
  <c r="BH13" i="5"/>
  <c r="BI13" i="5" s="1"/>
  <c r="BH14" i="5"/>
  <c r="BI14" i="5" s="1"/>
  <c r="BH15" i="5"/>
  <c r="BI15" i="5" s="1"/>
  <c r="BH16" i="5"/>
  <c r="BI16" i="5" s="1"/>
  <c r="BH17" i="5"/>
  <c r="BI17" i="5" s="1"/>
  <c r="BH18" i="5"/>
  <c r="BI18" i="5" s="1"/>
  <c r="BH19" i="5"/>
  <c r="BI19" i="5" s="1"/>
  <c r="BH20" i="5"/>
  <c r="BI20" i="5" s="1"/>
  <c r="BH21" i="5"/>
  <c r="BI21" i="5" s="1"/>
  <c r="BH22" i="5"/>
  <c r="BI22" i="5" s="1"/>
  <c r="BH23" i="5"/>
  <c r="BI23" i="5" s="1"/>
  <c r="BH24" i="5"/>
  <c r="BI24" i="5" s="1"/>
  <c r="BH25" i="5"/>
  <c r="BI25" i="5" s="1"/>
  <c r="BH26" i="5"/>
  <c r="BI26" i="5" s="1"/>
  <c r="BH27" i="5"/>
  <c r="BI27" i="5" s="1"/>
  <c r="BH28" i="5"/>
  <c r="BI28" i="5" s="1"/>
  <c r="BH29" i="5"/>
  <c r="BI29" i="5" s="1"/>
  <c r="BH30" i="5"/>
  <c r="BI30" i="5" s="1"/>
  <c r="BH31" i="5"/>
  <c r="BH32" i="5"/>
  <c r="BI32" i="5" s="1"/>
  <c r="BH33" i="5"/>
  <c r="BI33" i="5" s="1"/>
  <c r="BH34" i="5"/>
  <c r="BI34" i="5" s="1"/>
  <c r="BH35" i="5"/>
  <c r="BH36" i="5"/>
  <c r="BI36" i="5" s="1"/>
  <c r="BH37" i="5"/>
  <c r="BI37" i="5" s="1"/>
  <c r="BH38" i="5"/>
  <c r="BI38" i="5" s="1"/>
  <c r="BH39" i="5"/>
  <c r="BI39" i="5" s="1"/>
  <c r="BH40" i="5"/>
  <c r="BI40" i="5" s="1"/>
  <c r="BH41" i="5"/>
  <c r="BI41" i="5" s="1"/>
  <c r="BH42" i="5"/>
  <c r="BH43" i="5"/>
  <c r="BI43" i="5" s="1"/>
  <c r="BH44" i="5"/>
  <c r="BI44" i="5" s="1"/>
  <c r="BH45" i="5"/>
  <c r="BI45" i="5" s="1"/>
  <c r="BH46" i="5"/>
  <c r="BI46" i="5" s="1"/>
  <c r="BH47" i="5"/>
  <c r="BI47" i="5" s="1"/>
  <c r="BH48" i="5"/>
  <c r="BI48" i="5" s="1"/>
  <c r="BH49" i="5"/>
  <c r="BI49" i="5" s="1"/>
  <c r="BH50" i="5"/>
  <c r="BI50" i="5" s="1"/>
  <c r="BH51" i="5"/>
  <c r="BI51" i="5" s="1"/>
  <c r="BH52" i="5"/>
  <c r="BI52" i="5" s="1"/>
  <c r="BH53" i="5"/>
  <c r="BI53" i="5" s="1"/>
  <c r="BH54" i="5"/>
  <c r="BI54" i="5" s="1"/>
  <c r="BH55" i="5"/>
  <c r="BI55" i="5" s="1"/>
  <c r="BH56" i="5"/>
  <c r="BI56" i="5" s="1"/>
  <c r="BH57" i="5"/>
  <c r="BI57" i="5" s="1"/>
  <c r="BH58" i="5"/>
  <c r="BI58" i="5" s="1"/>
  <c r="BH59" i="5"/>
  <c r="BI59" i="5" s="1"/>
  <c r="BH60" i="5"/>
  <c r="BI60" i="5" s="1"/>
  <c r="BH61" i="5"/>
  <c r="BI61" i="5" s="1"/>
  <c r="BH62" i="5"/>
  <c r="BI62" i="5" s="1"/>
  <c r="BH63" i="5"/>
  <c r="BI63" i="5" s="1"/>
  <c r="BH64" i="5"/>
  <c r="BI64" i="5" s="1"/>
  <c r="BH65" i="5"/>
  <c r="BI65" i="5" s="1"/>
  <c r="BH66" i="5"/>
  <c r="BI66" i="5" s="1"/>
  <c r="BH67" i="5"/>
  <c r="BI67" i="5" s="1"/>
  <c r="BH68" i="5"/>
  <c r="BI68" i="5" s="1"/>
  <c r="BH69" i="5"/>
  <c r="BI69" i="5" s="1"/>
  <c r="BH70" i="5"/>
  <c r="BI70" i="5" s="1"/>
  <c r="BH71" i="5"/>
  <c r="BI71" i="5" s="1"/>
  <c r="BH72" i="5"/>
  <c r="BI72" i="5" s="1"/>
  <c r="BH73" i="5"/>
  <c r="BI73" i="5" s="1"/>
  <c r="BH74" i="5"/>
  <c r="BI74" i="5" s="1"/>
  <c r="BH75" i="5"/>
  <c r="BI75" i="5" s="1"/>
  <c r="BH76" i="5"/>
  <c r="BI76" i="5" s="1"/>
  <c r="BH77" i="5"/>
  <c r="BI77" i="5" s="1"/>
  <c r="BH78" i="5"/>
  <c r="BI78" i="5" s="1"/>
  <c r="BH79" i="5"/>
  <c r="BI79" i="5" s="1"/>
  <c r="BH80" i="5"/>
  <c r="BI80" i="5" s="1"/>
  <c r="BH81" i="5"/>
  <c r="BI81" i="5" s="1"/>
  <c r="BH82" i="5"/>
  <c r="BI82" i="5" s="1"/>
  <c r="BH83" i="5"/>
  <c r="BI83" i="5" s="1"/>
  <c r="BH84" i="5"/>
  <c r="BI84" i="5" s="1"/>
  <c r="BH85" i="5"/>
  <c r="BI85" i="5" s="1"/>
  <c r="BH86" i="5"/>
  <c r="BI86" i="5" s="1"/>
  <c r="BH87" i="5"/>
  <c r="BI87" i="5" s="1"/>
  <c r="BH88" i="5"/>
  <c r="BI88" i="5" s="1"/>
  <c r="BH89" i="5"/>
  <c r="BI89" i="5" s="1"/>
  <c r="BH90" i="5"/>
  <c r="BI90" i="5" s="1"/>
  <c r="BH91" i="5"/>
  <c r="BI91" i="5" s="1"/>
  <c r="BH92" i="5"/>
  <c r="BI92" i="5" s="1"/>
  <c r="BH93" i="5"/>
  <c r="BI93" i="5" s="1"/>
  <c r="BH94" i="5"/>
  <c r="BI94" i="5" s="1"/>
  <c r="BH95" i="5"/>
  <c r="BI95" i="5" s="1"/>
  <c r="BH96" i="5"/>
  <c r="BI96" i="5" s="1"/>
  <c r="BH97" i="5"/>
  <c r="BI97" i="5" s="1"/>
  <c r="BH98" i="5"/>
  <c r="BI98" i="5" s="1"/>
  <c r="BH99" i="5"/>
  <c r="BI99" i="5" s="1"/>
  <c r="BH100" i="5"/>
  <c r="BI100" i="5" s="1"/>
  <c r="BH101" i="5"/>
  <c r="BI101" i="5" s="1"/>
  <c r="BH102" i="5"/>
  <c r="BI102" i="5" s="1"/>
  <c r="BH103" i="5"/>
  <c r="BI103" i="5" s="1"/>
  <c r="BH104" i="5"/>
  <c r="BI104" i="5" s="1"/>
  <c r="BH105" i="5"/>
  <c r="BI105" i="5" s="1"/>
  <c r="BH106" i="5"/>
  <c r="BI106" i="5" s="1"/>
  <c r="BH107" i="5"/>
  <c r="BI107" i="5" s="1"/>
  <c r="BH108" i="5"/>
  <c r="BI108" i="5" s="1"/>
  <c r="BH109" i="5"/>
  <c r="BI109" i="5" s="1"/>
  <c r="BH110" i="5"/>
  <c r="BI110" i="5" s="1"/>
  <c r="BH111" i="5"/>
  <c r="BH112" i="5"/>
  <c r="BI112" i="5" s="1"/>
  <c r="BH113" i="5"/>
  <c r="BI113" i="5" s="1"/>
  <c r="BH114" i="5"/>
  <c r="BI114" i="5" s="1"/>
  <c r="BH115" i="5"/>
  <c r="BH116" i="5"/>
  <c r="BH117" i="5"/>
  <c r="BH118" i="5"/>
  <c r="BH119" i="5"/>
  <c r="AH10" i="5"/>
  <c r="AI10" i="5" s="1"/>
  <c r="AH11" i="5"/>
  <c r="AI11" i="5" s="1"/>
  <c r="AH12" i="5"/>
  <c r="AI12" i="5" s="1"/>
  <c r="AH13" i="5"/>
  <c r="AI13" i="5" s="1"/>
  <c r="AH14" i="5"/>
  <c r="AI14" i="5" s="1"/>
  <c r="AH15" i="5"/>
  <c r="AI15" i="5" s="1"/>
  <c r="AH16" i="5"/>
  <c r="AI16" i="5" s="1"/>
  <c r="AH17" i="5"/>
  <c r="AI17" i="5" s="1"/>
  <c r="AH18" i="5"/>
  <c r="AI18" i="5" s="1"/>
  <c r="AH19" i="5"/>
  <c r="AI19" i="5" s="1"/>
  <c r="AH20" i="5"/>
  <c r="AI20" i="5" s="1"/>
  <c r="AH21" i="5"/>
  <c r="AI21" i="5" s="1"/>
  <c r="AH22" i="5"/>
  <c r="AI22" i="5" s="1"/>
  <c r="AH23" i="5"/>
  <c r="AI23" i="5" s="1"/>
  <c r="AH24" i="5"/>
  <c r="AI24" i="5" s="1"/>
  <c r="AH25" i="5"/>
  <c r="AI25" i="5" s="1"/>
  <c r="AH26" i="5"/>
  <c r="AI26" i="5" s="1"/>
  <c r="AH27" i="5"/>
  <c r="AI27" i="5" s="1"/>
  <c r="AH28" i="5"/>
  <c r="AI28" i="5" s="1"/>
  <c r="AH29" i="5"/>
  <c r="AI29" i="5" s="1"/>
  <c r="AH30" i="5"/>
  <c r="AI30" i="5" s="1"/>
  <c r="AH31" i="5"/>
  <c r="AI31" i="5" s="1"/>
  <c r="AH32" i="5"/>
  <c r="AI32" i="5" s="1"/>
  <c r="AH33" i="5"/>
  <c r="AI33" i="5" s="1"/>
  <c r="AH34" i="5"/>
  <c r="AI34" i="5" s="1"/>
  <c r="AH35" i="5"/>
  <c r="AI35" i="5" s="1"/>
  <c r="AH36" i="5"/>
  <c r="AI36" i="5" s="1"/>
  <c r="AH37" i="5"/>
  <c r="AI37" i="5" s="1"/>
  <c r="AH38" i="5"/>
  <c r="AI38" i="5" s="1"/>
  <c r="AH39" i="5"/>
  <c r="AI39" i="5" s="1"/>
  <c r="AH40" i="5"/>
  <c r="AI40" i="5" s="1"/>
  <c r="AH41" i="5"/>
  <c r="AI41" i="5" s="1"/>
  <c r="AH42" i="5"/>
  <c r="AI42" i="5" s="1"/>
  <c r="AH43" i="5"/>
  <c r="AI43" i="5" s="1"/>
  <c r="AH44" i="5"/>
  <c r="AI44" i="5" s="1"/>
  <c r="AH45" i="5"/>
  <c r="AI45" i="5" s="1"/>
  <c r="AH46" i="5"/>
  <c r="AI46" i="5" s="1"/>
  <c r="AH47" i="5"/>
  <c r="AI47" i="5" s="1"/>
  <c r="AH48" i="5"/>
  <c r="AI48" i="5" s="1"/>
  <c r="AH49" i="5"/>
  <c r="AI49" i="5" s="1"/>
  <c r="AH50" i="5"/>
  <c r="AI50" i="5" s="1"/>
  <c r="AH51" i="5"/>
  <c r="AI51" i="5" s="1"/>
  <c r="AH52" i="5"/>
  <c r="AI52" i="5" s="1"/>
  <c r="AH53" i="5"/>
  <c r="AI53" i="5" s="1"/>
  <c r="AH54" i="5"/>
  <c r="AI54" i="5" s="1"/>
  <c r="AH55" i="5"/>
  <c r="AI55" i="5" s="1"/>
  <c r="AH56" i="5"/>
  <c r="AI56" i="5" s="1"/>
  <c r="AH57" i="5"/>
  <c r="AI57" i="5" s="1"/>
  <c r="AH58" i="5"/>
  <c r="AI58" i="5" s="1"/>
  <c r="AH59" i="5"/>
  <c r="AI59" i="5" s="1"/>
  <c r="AH60" i="5"/>
  <c r="AI60" i="5" s="1"/>
  <c r="AH61" i="5"/>
  <c r="AI61" i="5" s="1"/>
  <c r="AH62" i="5"/>
  <c r="AI62" i="5" s="1"/>
  <c r="AH63" i="5"/>
  <c r="AI63" i="5" s="1"/>
  <c r="AH64" i="5"/>
  <c r="AI64" i="5" s="1"/>
  <c r="AH65" i="5"/>
  <c r="AI65" i="5" s="1"/>
  <c r="AH66" i="5"/>
  <c r="AI66" i="5" s="1"/>
  <c r="AH67" i="5"/>
  <c r="AI67" i="5" s="1"/>
  <c r="AH68" i="5"/>
  <c r="AI68" i="5" s="1"/>
  <c r="AH69" i="5"/>
  <c r="AI69" i="5" s="1"/>
  <c r="AH70" i="5"/>
  <c r="AI70" i="5" s="1"/>
  <c r="AH71" i="5"/>
  <c r="AI71" i="5" s="1"/>
  <c r="AH72" i="5"/>
  <c r="AI72" i="5" s="1"/>
  <c r="AH73" i="5"/>
  <c r="AI73" i="5" s="1"/>
  <c r="AH74" i="5"/>
  <c r="AI74" i="5" s="1"/>
  <c r="AH75" i="5"/>
  <c r="AI75" i="5" s="1"/>
  <c r="AH76" i="5"/>
  <c r="AI76" i="5" s="1"/>
  <c r="AH77" i="5"/>
  <c r="AI77" i="5" s="1"/>
  <c r="AH78" i="5"/>
  <c r="AI78" i="5" s="1"/>
  <c r="AH79" i="5"/>
  <c r="AI79" i="5" s="1"/>
  <c r="AH80" i="5"/>
  <c r="AI80" i="5" s="1"/>
  <c r="AH81" i="5"/>
  <c r="AI81" i="5" s="1"/>
  <c r="AH82" i="5"/>
  <c r="AI82" i="5" s="1"/>
  <c r="AH83" i="5"/>
  <c r="AI83" i="5" s="1"/>
  <c r="AH84" i="5"/>
  <c r="AI84" i="5" s="1"/>
  <c r="AH85" i="5"/>
  <c r="AI85" i="5" s="1"/>
  <c r="AH86" i="5"/>
  <c r="AI86" i="5" s="1"/>
  <c r="AH87" i="5"/>
  <c r="AI87" i="5" s="1"/>
  <c r="AH88" i="5"/>
  <c r="AI88" i="5" s="1"/>
  <c r="AH89" i="5"/>
  <c r="AI89" i="5" s="1"/>
  <c r="AH90" i="5"/>
  <c r="AI90" i="5" s="1"/>
  <c r="AH91" i="5"/>
  <c r="AI91" i="5" s="1"/>
  <c r="AH92" i="5"/>
  <c r="AI92" i="5" s="1"/>
  <c r="AH93" i="5"/>
  <c r="AI93" i="5" s="1"/>
  <c r="AH94" i="5"/>
  <c r="AI94" i="5" s="1"/>
  <c r="AH95" i="5"/>
  <c r="AI95" i="5" s="1"/>
  <c r="AH96" i="5"/>
  <c r="AI96" i="5" s="1"/>
  <c r="AH97" i="5"/>
  <c r="AI97" i="5" s="1"/>
  <c r="AH98" i="5"/>
  <c r="AI98" i="5" s="1"/>
  <c r="AH99" i="5"/>
  <c r="AI99" i="5" s="1"/>
  <c r="AH100" i="5"/>
  <c r="AI100" i="5" s="1"/>
  <c r="AH101" i="5"/>
  <c r="AI101" i="5" s="1"/>
  <c r="AH102" i="5"/>
  <c r="AH103" i="5"/>
  <c r="AI103" i="5" s="1"/>
  <c r="AH104" i="5"/>
  <c r="AI104" i="5" s="1"/>
  <c r="AH105" i="5"/>
  <c r="AI105" i="5" s="1"/>
  <c r="AH106" i="5"/>
  <c r="AI106" i="5" s="1"/>
  <c r="AH107" i="5"/>
  <c r="AI107" i="5" s="1"/>
  <c r="AH108" i="5"/>
  <c r="AI108" i="5" s="1"/>
  <c r="AH109" i="5"/>
  <c r="AI109" i="5" s="1"/>
  <c r="AH110" i="5"/>
  <c r="AI110" i="5" s="1"/>
  <c r="AH111" i="5"/>
  <c r="AI111" i="5" s="1"/>
  <c r="AH112" i="5"/>
  <c r="AI112" i="5" s="1"/>
  <c r="AH113" i="5"/>
  <c r="AI113" i="5" s="1"/>
  <c r="AH114" i="5"/>
  <c r="AI114" i="5" s="1"/>
  <c r="AH115" i="5"/>
  <c r="AI115" i="5" s="1"/>
  <c r="AH116" i="5"/>
  <c r="AH117" i="5"/>
  <c r="AH118" i="5"/>
  <c r="AH119" i="5"/>
  <c r="O302" i="4"/>
  <c r="O303" i="4"/>
  <c r="O304" i="4"/>
  <c r="O306" i="4"/>
  <c r="O307" i="4"/>
  <c r="O308" i="4"/>
  <c r="O309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5" i="4"/>
  <c r="O326" i="4"/>
  <c r="O327" i="4"/>
  <c r="O328" i="4"/>
  <c r="O330" i="4"/>
  <c r="O331" i="4"/>
  <c r="L302" i="4"/>
  <c r="P302" i="4" s="1"/>
  <c r="L303" i="4"/>
  <c r="P303" i="4" s="1"/>
  <c r="L304" i="4"/>
  <c r="P304" i="4" s="1"/>
  <c r="L305" i="4"/>
  <c r="P305" i="4" s="1"/>
  <c r="L306" i="4"/>
  <c r="P306" i="4" s="1"/>
  <c r="L307" i="4"/>
  <c r="P307" i="4" s="1"/>
  <c r="L308" i="4"/>
  <c r="P308" i="4" s="1"/>
  <c r="L309" i="4"/>
  <c r="P309" i="4" s="1"/>
  <c r="L310" i="4"/>
  <c r="P310" i="4" s="1"/>
  <c r="L311" i="4"/>
  <c r="P311" i="4" s="1"/>
  <c r="L312" i="4"/>
  <c r="P312" i="4" s="1"/>
  <c r="L313" i="4"/>
  <c r="P313" i="4" s="1"/>
  <c r="L314" i="4"/>
  <c r="P314" i="4" s="1"/>
  <c r="L315" i="4"/>
  <c r="P315" i="4" s="1"/>
  <c r="L316" i="4"/>
  <c r="P316" i="4" s="1"/>
  <c r="L317" i="4"/>
  <c r="P317" i="4" s="1"/>
  <c r="L318" i="4"/>
  <c r="P318" i="4" s="1"/>
  <c r="L319" i="4"/>
  <c r="P319" i="4" s="1"/>
  <c r="L320" i="4"/>
  <c r="P320" i="4" s="1"/>
  <c r="L321" i="4"/>
  <c r="P321" i="4" s="1"/>
  <c r="L322" i="4"/>
  <c r="P322" i="4" s="1"/>
  <c r="L323" i="4"/>
  <c r="P323" i="4" s="1"/>
  <c r="L324" i="4"/>
  <c r="P324" i="4" s="1"/>
  <c r="L325" i="4"/>
  <c r="P325" i="4" s="1"/>
  <c r="L326" i="4"/>
  <c r="P326" i="4" s="1"/>
  <c r="L327" i="4"/>
  <c r="P327" i="4" s="1"/>
  <c r="L328" i="4"/>
  <c r="P328" i="4" s="1"/>
  <c r="L329" i="4"/>
  <c r="P329" i="4" s="1"/>
  <c r="L330" i="4"/>
  <c r="P330" i="4" s="1"/>
  <c r="L331" i="4"/>
  <c r="P331" i="4" s="1"/>
  <c r="L332" i="4"/>
  <c r="P332" i="4" s="1"/>
  <c r="O228" i="4"/>
  <c r="O229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7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3" i="4"/>
  <c r="P283" i="4" s="1"/>
  <c r="O284" i="4"/>
  <c r="O286" i="4"/>
  <c r="O287" i="4"/>
  <c r="O288" i="4"/>
  <c r="O289" i="4"/>
  <c r="O290" i="4"/>
  <c r="O291" i="4"/>
  <c r="O293" i="4"/>
  <c r="O294" i="4"/>
  <c r="L228" i="4"/>
  <c r="P228" i="4" s="1"/>
  <c r="L229" i="4"/>
  <c r="P229" i="4" s="1"/>
  <c r="L230" i="4"/>
  <c r="P230" i="4" s="1"/>
  <c r="L231" i="4"/>
  <c r="P231" i="4" s="1"/>
  <c r="L232" i="4"/>
  <c r="P232" i="4" s="1"/>
  <c r="L233" i="4"/>
  <c r="P233" i="4" s="1"/>
  <c r="L234" i="4"/>
  <c r="P234" i="4" s="1"/>
  <c r="L235" i="4"/>
  <c r="P235" i="4" s="1"/>
  <c r="L236" i="4"/>
  <c r="P236" i="4" s="1"/>
  <c r="L237" i="4"/>
  <c r="P237" i="4" s="1"/>
  <c r="L238" i="4"/>
  <c r="P238" i="4" s="1"/>
  <c r="L239" i="4"/>
  <c r="P239" i="4" s="1"/>
  <c r="L240" i="4"/>
  <c r="P240" i="4" s="1"/>
  <c r="L241" i="4"/>
  <c r="P241" i="4" s="1"/>
  <c r="L242" i="4"/>
  <c r="P242" i="4" s="1"/>
  <c r="L243" i="4"/>
  <c r="P243" i="4" s="1"/>
  <c r="L244" i="4"/>
  <c r="P244" i="4" s="1"/>
  <c r="L245" i="4"/>
  <c r="L246" i="4"/>
  <c r="P246" i="4" s="1"/>
  <c r="L247" i="4"/>
  <c r="P247" i="4" s="1"/>
  <c r="L248" i="4"/>
  <c r="L249" i="4"/>
  <c r="L250" i="4"/>
  <c r="L251" i="4"/>
  <c r="L252" i="4"/>
  <c r="L253" i="4"/>
  <c r="P253" i="4" s="1"/>
  <c r="L254" i="4"/>
  <c r="L255" i="4"/>
  <c r="L256" i="4"/>
  <c r="L257" i="4"/>
  <c r="L258" i="4"/>
  <c r="L259" i="4"/>
  <c r="P259" i="4" s="1"/>
  <c r="L260" i="4"/>
  <c r="P260" i="4" s="1"/>
  <c r="L261" i="4"/>
  <c r="L262" i="4"/>
  <c r="P262" i="4" s="1"/>
  <c r="L263" i="4"/>
  <c r="L264" i="4"/>
  <c r="P264" i="4" s="1"/>
  <c r="L265" i="4"/>
  <c r="P265" i="4" s="1"/>
  <c r="L266" i="4"/>
  <c r="P266" i="4" s="1"/>
  <c r="L267" i="4"/>
  <c r="P267" i="4" s="1"/>
  <c r="L268" i="4"/>
  <c r="P268" i="4" s="1"/>
  <c r="L269" i="4"/>
  <c r="P269" i="4" s="1"/>
  <c r="L270" i="4"/>
  <c r="P270" i="4" s="1"/>
  <c r="L271" i="4"/>
  <c r="P271" i="4" s="1"/>
  <c r="L272" i="4"/>
  <c r="P272" i="4" s="1"/>
  <c r="L273" i="4"/>
  <c r="P273" i="4" s="1"/>
  <c r="L274" i="4"/>
  <c r="P274" i="4" s="1"/>
  <c r="L275" i="4"/>
  <c r="P275" i="4" s="1"/>
  <c r="L276" i="4"/>
  <c r="P276" i="4" s="1"/>
  <c r="L277" i="4"/>
  <c r="P277" i="4" s="1"/>
  <c r="L278" i="4"/>
  <c r="P278" i="4" s="1"/>
  <c r="L279" i="4"/>
  <c r="P279" i="4" s="1"/>
  <c r="L280" i="4"/>
  <c r="P280" i="4" s="1"/>
  <c r="L281" i="4"/>
  <c r="P281" i="4" s="1"/>
  <c r="L282" i="4"/>
  <c r="P282" i="4" s="1"/>
  <c r="L284" i="4"/>
  <c r="L285" i="4"/>
  <c r="P285" i="4" s="1"/>
  <c r="L286" i="4"/>
  <c r="P286" i="4" s="1"/>
  <c r="L287" i="4"/>
  <c r="P287" i="4" s="1"/>
  <c r="L288" i="4"/>
  <c r="P288" i="4" s="1"/>
  <c r="L289" i="4"/>
  <c r="P289" i="4" s="1"/>
  <c r="L290" i="4"/>
  <c r="P290" i="4" s="1"/>
  <c r="L291" i="4"/>
  <c r="P291" i="4" s="1"/>
  <c r="L292" i="4"/>
  <c r="P292" i="4" s="1"/>
  <c r="L293" i="4"/>
  <c r="P293" i="4" s="1"/>
  <c r="L294" i="4"/>
  <c r="P294" i="4" s="1"/>
  <c r="L295" i="4"/>
  <c r="P295" i="4" s="1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P213" i="4" s="1"/>
  <c r="O214" i="4"/>
  <c r="O215" i="4"/>
  <c r="O216" i="4"/>
  <c r="O218" i="4"/>
  <c r="O219" i="4"/>
  <c r="O220" i="4"/>
  <c r="O221" i="4"/>
  <c r="O222" i="4"/>
  <c r="O223" i="4"/>
  <c r="P223" i="4" s="1"/>
  <c r="L172" i="4"/>
  <c r="P172" i="4" s="1"/>
  <c r="L173" i="4"/>
  <c r="P173" i="4" s="1"/>
  <c r="L174" i="4"/>
  <c r="P174" i="4" s="1"/>
  <c r="L175" i="4"/>
  <c r="P175" i="4" s="1"/>
  <c r="L176" i="4"/>
  <c r="P176" i="4" s="1"/>
  <c r="L177" i="4"/>
  <c r="P177" i="4" s="1"/>
  <c r="L178" i="4"/>
  <c r="P178" i="4" s="1"/>
  <c r="L179" i="4"/>
  <c r="P179" i="4" s="1"/>
  <c r="L180" i="4"/>
  <c r="P180" i="4" s="1"/>
  <c r="L181" i="4"/>
  <c r="P181" i="4" s="1"/>
  <c r="L182" i="4"/>
  <c r="P182" i="4" s="1"/>
  <c r="L183" i="4"/>
  <c r="P183" i="4" s="1"/>
  <c r="L184" i="4"/>
  <c r="P184" i="4" s="1"/>
  <c r="L185" i="4"/>
  <c r="P185" i="4" s="1"/>
  <c r="L186" i="4"/>
  <c r="P186" i="4" s="1"/>
  <c r="L187" i="4"/>
  <c r="P187" i="4" s="1"/>
  <c r="L188" i="4"/>
  <c r="P188" i="4" s="1"/>
  <c r="L189" i="4"/>
  <c r="P189" i="4" s="1"/>
  <c r="L190" i="4"/>
  <c r="P190" i="4" s="1"/>
  <c r="L191" i="4"/>
  <c r="P191" i="4" s="1"/>
  <c r="L192" i="4"/>
  <c r="P192" i="4" s="1"/>
  <c r="L193" i="4"/>
  <c r="P193" i="4" s="1"/>
  <c r="L194" i="4"/>
  <c r="P194" i="4" s="1"/>
  <c r="L195" i="4"/>
  <c r="P195" i="4" s="1"/>
  <c r="L196" i="4"/>
  <c r="P196" i="4" s="1"/>
  <c r="L197" i="4"/>
  <c r="P197" i="4" s="1"/>
  <c r="L198" i="4"/>
  <c r="P198" i="4" s="1"/>
  <c r="L199" i="4"/>
  <c r="P199" i="4" s="1"/>
  <c r="L200" i="4"/>
  <c r="P200" i="4" s="1"/>
  <c r="L201" i="4"/>
  <c r="P201" i="4" s="1"/>
  <c r="L202" i="4"/>
  <c r="P202" i="4" s="1"/>
  <c r="L203" i="4"/>
  <c r="P203" i="4" s="1"/>
  <c r="L204" i="4"/>
  <c r="P204" i="4" s="1"/>
  <c r="L205" i="4"/>
  <c r="P205" i="4" s="1"/>
  <c r="L206" i="4"/>
  <c r="P206" i="4" s="1"/>
  <c r="L207" i="4"/>
  <c r="P207" i="4" s="1"/>
  <c r="L208" i="4"/>
  <c r="P208" i="4" s="1"/>
  <c r="L209" i="4"/>
  <c r="P209" i="4" s="1"/>
  <c r="L210" i="4"/>
  <c r="P210" i="4" s="1"/>
  <c r="L211" i="4"/>
  <c r="P211" i="4" s="1"/>
  <c r="L212" i="4"/>
  <c r="P212" i="4" s="1"/>
  <c r="L214" i="4"/>
  <c r="P214" i="4" s="1"/>
  <c r="L215" i="4"/>
  <c r="P215" i="4" s="1"/>
  <c r="L216" i="4"/>
  <c r="P216" i="4" s="1"/>
  <c r="L217" i="4"/>
  <c r="P217" i="4" s="1"/>
  <c r="L218" i="4"/>
  <c r="L219" i="4"/>
  <c r="L220" i="4"/>
  <c r="P220" i="4" s="1"/>
  <c r="L221" i="4"/>
  <c r="L222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P148" i="4" s="1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P161" i="4" s="1"/>
  <c r="O162" i="4"/>
  <c r="O163" i="4"/>
  <c r="O167" i="4"/>
  <c r="L124" i="4"/>
  <c r="P124" i="4" s="1"/>
  <c r="L125" i="4"/>
  <c r="P125" i="4" s="1"/>
  <c r="L126" i="4"/>
  <c r="P126" i="4" s="1"/>
  <c r="L127" i="4"/>
  <c r="P127" i="4" s="1"/>
  <c r="L128" i="4"/>
  <c r="P128" i="4" s="1"/>
  <c r="L129" i="4"/>
  <c r="P129" i="4" s="1"/>
  <c r="L130" i="4"/>
  <c r="P130" i="4" s="1"/>
  <c r="L131" i="4"/>
  <c r="P131" i="4" s="1"/>
  <c r="L132" i="4"/>
  <c r="P132" i="4" s="1"/>
  <c r="L133" i="4"/>
  <c r="P133" i="4" s="1"/>
  <c r="L134" i="4"/>
  <c r="P134" i="4" s="1"/>
  <c r="L135" i="4"/>
  <c r="P135" i="4" s="1"/>
  <c r="L136" i="4"/>
  <c r="P136" i="4" s="1"/>
  <c r="L137" i="4"/>
  <c r="P137" i="4" s="1"/>
  <c r="L138" i="4"/>
  <c r="P138" i="4" s="1"/>
  <c r="L139" i="4"/>
  <c r="P139" i="4" s="1"/>
  <c r="L140" i="4"/>
  <c r="P140" i="4" s="1"/>
  <c r="L141" i="4"/>
  <c r="P141" i="4" s="1"/>
  <c r="L142" i="4"/>
  <c r="P142" i="4" s="1"/>
  <c r="L143" i="4"/>
  <c r="P143" i="4" s="1"/>
  <c r="L144" i="4"/>
  <c r="P144" i="4" s="1"/>
  <c r="L145" i="4"/>
  <c r="P145" i="4" s="1"/>
  <c r="L146" i="4"/>
  <c r="P146" i="4" s="1"/>
  <c r="L147" i="4"/>
  <c r="P147" i="4" s="1"/>
  <c r="L149" i="4"/>
  <c r="P149" i="4" s="1"/>
  <c r="L150" i="4"/>
  <c r="P150" i="4" s="1"/>
  <c r="L151" i="4"/>
  <c r="P151" i="4" s="1"/>
  <c r="L152" i="4"/>
  <c r="P152" i="4" s="1"/>
  <c r="L153" i="4"/>
  <c r="L154" i="4"/>
  <c r="P154" i="4" s="1"/>
  <c r="L155" i="4"/>
  <c r="P155" i="4" s="1"/>
  <c r="L156" i="4"/>
  <c r="P156" i="4" s="1"/>
  <c r="L157" i="4"/>
  <c r="P157" i="4" s="1"/>
  <c r="L158" i="4"/>
  <c r="P158" i="4" s="1"/>
  <c r="L159" i="4"/>
  <c r="P159" i="4" s="1"/>
  <c r="L160" i="4"/>
  <c r="P160" i="4" s="1"/>
  <c r="L162" i="4"/>
  <c r="P162" i="4" s="1"/>
  <c r="L163" i="4"/>
  <c r="P163" i="4" s="1"/>
  <c r="L164" i="4"/>
  <c r="P164" i="4" s="1"/>
  <c r="L165" i="4"/>
  <c r="P165" i="4" s="1"/>
  <c r="L166" i="4"/>
  <c r="P166" i="4" s="1"/>
  <c r="L167" i="4"/>
  <c r="P167" i="4" s="1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2" i="4"/>
  <c r="O33" i="4"/>
  <c r="O34" i="4"/>
  <c r="O36" i="4"/>
  <c r="O37" i="4"/>
  <c r="O38" i="4"/>
  <c r="O39" i="4"/>
  <c r="O40" i="4"/>
  <c r="O41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P102" i="4" s="1"/>
  <c r="O103" i="4"/>
  <c r="O104" i="4"/>
  <c r="O105" i="4"/>
  <c r="O106" i="4"/>
  <c r="O107" i="4"/>
  <c r="O108" i="4"/>
  <c r="O109" i="4"/>
  <c r="O110" i="4"/>
  <c r="O112" i="4"/>
  <c r="O113" i="4"/>
  <c r="O114" i="4"/>
  <c r="L10" i="4"/>
  <c r="P10" i="4" s="1"/>
  <c r="L11" i="4"/>
  <c r="P11" i="4" s="1"/>
  <c r="L12" i="4"/>
  <c r="P12" i="4" s="1"/>
  <c r="L13" i="4"/>
  <c r="P13" i="4" s="1"/>
  <c r="L14" i="4"/>
  <c r="P14" i="4" s="1"/>
  <c r="L15" i="4"/>
  <c r="P15" i="4" s="1"/>
  <c r="L16" i="4"/>
  <c r="P16" i="4" s="1"/>
  <c r="L17" i="4"/>
  <c r="L18" i="4"/>
  <c r="P18" i="4" s="1"/>
  <c r="L19" i="4"/>
  <c r="P19" i="4" s="1"/>
  <c r="L20" i="4"/>
  <c r="P20" i="4" s="1"/>
  <c r="L21" i="4"/>
  <c r="P21" i="4" s="1"/>
  <c r="L22" i="4"/>
  <c r="P22" i="4" s="1"/>
  <c r="L23" i="4"/>
  <c r="P23" i="4" s="1"/>
  <c r="L24" i="4"/>
  <c r="P24" i="4" s="1"/>
  <c r="L25" i="4"/>
  <c r="P25" i="4" s="1"/>
  <c r="L26" i="4"/>
  <c r="P26" i="4" s="1"/>
  <c r="L27" i="4"/>
  <c r="P27" i="4" s="1"/>
  <c r="L28" i="4"/>
  <c r="P28" i="4" s="1"/>
  <c r="L29" i="4"/>
  <c r="P29" i="4" s="1"/>
  <c r="L30" i="4"/>
  <c r="P30" i="4" s="1"/>
  <c r="L31" i="4"/>
  <c r="P31" i="4" s="1"/>
  <c r="L32" i="4"/>
  <c r="P32" i="4" s="1"/>
  <c r="L33" i="4"/>
  <c r="P33" i="4" s="1"/>
  <c r="L34" i="4"/>
  <c r="P34" i="4" s="1"/>
  <c r="L35" i="4"/>
  <c r="P35" i="4" s="1"/>
  <c r="L36" i="4"/>
  <c r="P36" i="4" s="1"/>
  <c r="L37" i="4"/>
  <c r="P37" i="4" s="1"/>
  <c r="L38" i="4"/>
  <c r="P38" i="4" s="1"/>
  <c r="L39" i="4"/>
  <c r="P39" i="4" s="1"/>
  <c r="L40" i="4"/>
  <c r="P40" i="4" s="1"/>
  <c r="L41" i="4"/>
  <c r="P41" i="4" s="1"/>
  <c r="L42" i="4"/>
  <c r="P42" i="4" s="1"/>
  <c r="L43" i="4"/>
  <c r="P43" i="4" s="1"/>
  <c r="L44" i="4"/>
  <c r="P44" i="4" s="1"/>
  <c r="L45" i="4"/>
  <c r="P45" i="4" s="1"/>
  <c r="L46" i="4"/>
  <c r="P46" i="4" s="1"/>
  <c r="L47" i="4"/>
  <c r="L48" i="4"/>
  <c r="P48" i="4" s="1"/>
  <c r="L49" i="4"/>
  <c r="P49" i="4" s="1"/>
  <c r="L50" i="4"/>
  <c r="P50" i="4" s="1"/>
  <c r="L51" i="4"/>
  <c r="P51" i="4" s="1"/>
  <c r="L52" i="4"/>
  <c r="P52" i="4" s="1"/>
  <c r="L53" i="4"/>
  <c r="P53" i="4" s="1"/>
  <c r="L54" i="4"/>
  <c r="L55" i="4"/>
  <c r="L56" i="4"/>
  <c r="P56" i="4" s="1"/>
  <c r="L57" i="4"/>
  <c r="P57" i="4" s="1"/>
  <c r="L58" i="4"/>
  <c r="L59" i="4"/>
  <c r="P59" i="4" s="1"/>
  <c r="L60" i="4"/>
  <c r="P60" i="4" s="1"/>
  <c r="L61" i="4"/>
  <c r="P61" i="4" s="1"/>
  <c r="L62" i="4"/>
  <c r="P62" i="4" s="1"/>
  <c r="L63" i="4"/>
  <c r="P63" i="4" s="1"/>
  <c r="L64" i="4"/>
  <c r="P64" i="4" s="1"/>
  <c r="L65" i="4"/>
  <c r="P65" i="4" s="1"/>
  <c r="L66" i="4"/>
  <c r="P66" i="4" s="1"/>
  <c r="L67" i="4"/>
  <c r="P67" i="4" s="1"/>
  <c r="L68" i="4"/>
  <c r="P68" i="4" s="1"/>
  <c r="L69" i="4"/>
  <c r="L70" i="4"/>
  <c r="P70" i="4" s="1"/>
  <c r="L71" i="4"/>
  <c r="P71" i="4" s="1"/>
  <c r="L72" i="4"/>
  <c r="P72" i="4" s="1"/>
  <c r="L73" i="4"/>
  <c r="P73" i="4" s="1"/>
  <c r="L74" i="4"/>
  <c r="P74" i="4" s="1"/>
  <c r="L75" i="4"/>
  <c r="P75" i="4" s="1"/>
  <c r="L76" i="4"/>
  <c r="P76" i="4" s="1"/>
  <c r="L77" i="4"/>
  <c r="P77" i="4" s="1"/>
  <c r="L78" i="4"/>
  <c r="P78" i="4" s="1"/>
  <c r="L79" i="4"/>
  <c r="L80" i="4"/>
  <c r="L81" i="4"/>
  <c r="P81" i="4" s="1"/>
  <c r="L82" i="4"/>
  <c r="L83" i="4"/>
  <c r="P83" i="4" s="1"/>
  <c r="L84" i="4"/>
  <c r="P84" i="4" s="1"/>
  <c r="L85" i="4"/>
  <c r="P85" i="4" s="1"/>
  <c r="L86" i="4"/>
  <c r="P86" i="4" s="1"/>
  <c r="L87" i="4"/>
  <c r="P87" i="4" s="1"/>
  <c r="L88" i="4"/>
  <c r="P88" i="4" s="1"/>
  <c r="L89" i="4"/>
  <c r="P89" i="4" s="1"/>
  <c r="L90" i="4"/>
  <c r="P90" i="4" s="1"/>
  <c r="L91" i="4"/>
  <c r="P91" i="4" s="1"/>
  <c r="L92" i="4"/>
  <c r="P92" i="4" s="1"/>
  <c r="L93" i="4"/>
  <c r="P93" i="4" s="1"/>
  <c r="L94" i="4"/>
  <c r="P94" i="4" s="1"/>
  <c r="L95" i="4"/>
  <c r="P95" i="4" s="1"/>
  <c r="L96" i="4"/>
  <c r="P96" i="4" s="1"/>
  <c r="L97" i="4"/>
  <c r="L98" i="4"/>
  <c r="P98" i="4" s="1"/>
  <c r="L99" i="4"/>
  <c r="P99" i="4" s="1"/>
  <c r="L100" i="4"/>
  <c r="L101" i="4"/>
  <c r="P101" i="4" s="1"/>
  <c r="L103" i="4"/>
  <c r="P103" i="4" s="1"/>
  <c r="L104" i="4"/>
  <c r="P104" i="4" s="1"/>
  <c r="L105" i="4"/>
  <c r="P105" i="4" s="1"/>
  <c r="L106" i="4"/>
  <c r="P106" i="4" s="1"/>
  <c r="L107" i="4"/>
  <c r="P107" i="4" s="1"/>
  <c r="L108" i="4"/>
  <c r="P108" i="4" s="1"/>
  <c r="L109" i="4"/>
  <c r="P109" i="4" s="1"/>
  <c r="L110" i="4"/>
  <c r="P110" i="4" s="1"/>
  <c r="L111" i="4"/>
  <c r="P111" i="4" s="1"/>
  <c r="L112" i="4"/>
  <c r="P112" i="4" s="1"/>
  <c r="L113" i="4"/>
  <c r="P113" i="4" s="1"/>
  <c r="L114" i="4"/>
  <c r="P114" i="4" s="1"/>
  <c r="L115" i="4"/>
  <c r="P115" i="4" s="1"/>
  <c r="BL239" i="11" l="1"/>
  <c r="BM239" i="11" s="1"/>
  <c r="BL236" i="11"/>
  <c r="BM236" i="11" s="1"/>
  <c r="BL233" i="11"/>
  <c r="BM233" i="11" s="1"/>
  <c r="BL230" i="11"/>
  <c r="BM230" i="11" s="1"/>
  <c r="BL227" i="11"/>
  <c r="BM227" i="11" s="1"/>
  <c r="BL215" i="11"/>
  <c r="BM215" i="11" s="1"/>
  <c r="BL212" i="11"/>
  <c r="BM212" i="11" s="1"/>
  <c r="BL209" i="11"/>
  <c r="BM209" i="11" s="1"/>
  <c r="BL203" i="11"/>
  <c r="BM203" i="11" s="1"/>
  <c r="BL200" i="11"/>
  <c r="BM200" i="11" s="1"/>
  <c r="BL196" i="11"/>
  <c r="BM196" i="11" s="1"/>
  <c r="BL191" i="11"/>
  <c r="BM191" i="11" s="1"/>
  <c r="BL188" i="11"/>
  <c r="BM188" i="11" s="1"/>
  <c r="BL185" i="11"/>
  <c r="BM185" i="11" s="1"/>
  <c r="BL182" i="11"/>
  <c r="BM182" i="11" s="1"/>
  <c r="BL179" i="11"/>
  <c r="BM179" i="11" s="1"/>
  <c r="BL176" i="11"/>
  <c r="BM176" i="11" s="1"/>
  <c r="BL173" i="11"/>
  <c r="BM173" i="11" s="1"/>
  <c r="BL166" i="11"/>
  <c r="BM166" i="11" s="1"/>
  <c r="BL163" i="11"/>
  <c r="BM163" i="11" s="1"/>
  <c r="BL157" i="11"/>
  <c r="BM157" i="11" s="1"/>
  <c r="BL154" i="11"/>
  <c r="BM154" i="11" s="1"/>
  <c r="BL151" i="11"/>
  <c r="BM151" i="11" s="1"/>
  <c r="BL148" i="11"/>
  <c r="BM148" i="11" s="1"/>
  <c r="BL145" i="11"/>
  <c r="BM145" i="11" s="1"/>
  <c r="BL142" i="11"/>
  <c r="BM142" i="11" s="1"/>
  <c r="BL139" i="11"/>
  <c r="BM139" i="11" s="1"/>
  <c r="BL125" i="11"/>
  <c r="BM125" i="11" s="1"/>
  <c r="BL120" i="11"/>
  <c r="BM120" i="11" s="1"/>
  <c r="BL117" i="11"/>
  <c r="BM117" i="11" s="1"/>
  <c r="BL114" i="11"/>
  <c r="BM114" i="11" s="1"/>
  <c r="BL111" i="11"/>
  <c r="BM111" i="11" s="1"/>
  <c r="BL106" i="11"/>
  <c r="BM106" i="11" s="1"/>
  <c r="BL103" i="11"/>
  <c r="BM103" i="11" s="1"/>
  <c r="BL93" i="11"/>
  <c r="BM93" i="11" s="1"/>
  <c r="BL84" i="11"/>
  <c r="BM84" i="11" s="1"/>
  <c r="BL81" i="11"/>
  <c r="BM81" i="11" s="1"/>
  <c r="BL78" i="11"/>
  <c r="BM78" i="11" s="1"/>
  <c r="BL75" i="11"/>
  <c r="BM75" i="11" s="1"/>
  <c r="BL72" i="11"/>
  <c r="BM72" i="11" s="1"/>
  <c r="BL69" i="11"/>
  <c r="BM69" i="11" s="1"/>
  <c r="BL66" i="11"/>
  <c r="BM66" i="11" s="1"/>
  <c r="BL61" i="11"/>
  <c r="BM61" i="11" s="1"/>
  <c r="BL58" i="11"/>
  <c r="BM58" i="11" s="1"/>
  <c r="BL55" i="11"/>
  <c r="BM55" i="11" s="1"/>
  <c r="BL49" i="11"/>
  <c r="BM49" i="11" s="1"/>
  <c r="BL46" i="11"/>
  <c r="BM46" i="11" s="1"/>
  <c r="BL43" i="11"/>
  <c r="BM43" i="11" s="1"/>
  <c r="BL40" i="11"/>
  <c r="BM40" i="11" s="1"/>
  <c r="BL37" i="11"/>
  <c r="BM37" i="11" s="1"/>
  <c r="BL34" i="11"/>
  <c r="BM34" i="11" s="1"/>
  <c r="BL28" i="11"/>
  <c r="BM28" i="11" s="1"/>
  <c r="BL25" i="11"/>
  <c r="BM25" i="11" s="1"/>
  <c r="BL22" i="11"/>
  <c r="BM22" i="11" s="1"/>
  <c r="BL19" i="11"/>
  <c r="BM19" i="11" s="1"/>
  <c r="BL16" i="11"/>
  <c r="BM16" i="11" s="1"/>
  <c r="BL13" i="11"/>
  <c r="BM13" i="11" s="1"/>
  <c r="BL10" i="11"/>
  <c r="BM10" i="11" s="1"/>
  <c r="Q97" i="10"/>
  <c r="Q101" i="10"/>
  <c r="Q98" i="10"/>
  <c r="Q102" i="10"/>
  <c r="Q99" i="10"/>
  <c r="Q100" i="10"/>
  <c r="P78" i="10"/>
  <c r="P74" i="10"/>
  <c r="Q74" i="10" s="1"/>
  <c r="Q84" i="10"/>
  <c r="Q83" i="10"/>
  <c r="Q90" i="10"/>
  <c r="Q82" i="10"/>
  <c r="P69" i="10"/>
  <c r="Q69" i="10" s="1"/>
  <c r="Q60" i="10"/>
  <c r="Q64" i="10"/>
  <c r="Q68" i="10"/>
  <c r="Q61" i="10"/>
  <c r="Q65" i="10"/>
  <c r="Q62" i="10"/>
  <c r="Q66" i="10"/>
  <c r="Q63" i="10"/>
  <c r="Q67" i="10"/>
  <c r="P49" i="10"/>
  <c r="P46" i="10"/>
  <c r="Q46" i="10" s="1"/>
  <c r="Q44" i="10"/>
  <c r="Q48" i="10"/>
  <c r="Q52" i="10"/>
  <c r="Q45" i="10"/>
  <c r="Q49" i="10"/>
  <c r="Q53" i="10"/>
  <c r="Q50" i="10"/>
  <c r="Q54" i="10"/>
  <c r="Q47" i="10"/>
  <c r="Q51" i="10"/>
  <c r="Q55" i="10"/>
  <c r="P18" i="10"/>
  <c r="Q10" i="10"/>
  <c r="Q14" i="10"/>
  <c r="Q18" i="10"/>
  <c r="Q22" i="10"/>
  <c r="Q26" i="10"/>
  <c r="Q30" i="10"/>
  <c r="Q34" i="10"/>
  <c r="Q38" i="10"/>
  <c r="Q11" i="10"/>
  <c r="Q15" i="10"/>
  <c r="Q19" i="10"/>
  <c r="Q23" i="10"/>
  <c r="Q27" i="10"/>
  <c r="Q31" i="10"/>
  <c r="Q35" i="10"/>
  <c r="Q39" i="10"/>
  <c r="Q12" i="10"/>
  <c r="Q16" i="10"/>
  <c r="Q20" i="10"/>
  <c r="Q24" i="10"/>
  <c r="Q28" i="10"/>
  <c r="Q32" i="10"/>
  <c r="Q36" i="10"/>
  <c r="Q13" i="10"/>
  <c r="Q17" i="10"/>
  <c r="Q21" i="10"/>
  <c r="Q25" i="10"/>
  <c r="Q29" i="10"/>
  <c r="Q33" i="10"/>
  <c r="Q37" i="10"/>
  <c r="AJ68" i="9"/>
  <c r="AJ72" i="9"/>
  <c r="AJ76" i="9"/>
  <c r="AJ69" i="9"/>
  <c r="AJ73" i="9"/>
  <c r="AJ77" i="9"/>
  <c r="AJ70" i="9"/>
  <c r="AJ74" i="9"/>
  <c r="AJ78" i="9"/>
  <c r="AJ71" i="9"/>
  <c r="AJ75" i="9"/>
  <c r="AJ79" i="9"/>
  <c r="AJ54" i="9"/>
  <c r="AJ58" i="9"/>
  <c r="AJ62" i="9"/>
  <c r="AJ55" i="9"/>
  <c r="AJ59" i="9"/>
  <c r="AJ63" i="9"/>
  <c r="AJ56" i="9"/>
  <c r="AJ60" i="9"/>
  <c r="AJ57" i="9"/>
  <c r="AJ61" i="9"/>
  <c r="AJ38" i="9"/>
  <c r="AJ42" i="9"/>
  <c r="AJ46" i="9"/>
  <c r="AJ39" i="9"/>
  <c r="AJ43" i="9"/>
  <c r="AJ47" i="9"/>
  <c r="AJ40" i="9"/>
  <c r="AJ44" i="9"/>
  <c r="AJ48" i="9"/>
  <c r="AJ41" i="9"/>
  <c r="AJ45" i="9"/>
  <c r="AJ49" i="9"/>
  <c r="AJ24" i="9"/>
  <c r="AJ28" i="9"/>
  <c r="AJ32" i="9"/>
  <c r="AJ25" i="9"/>
  <c r="AJ29" i="9"/>
  <c r="AJ33" i="9"/>
  <c r="AJ26" i="9"/>
  <c r="AJ30" i="9"/>
  <c r="AJ27" i="9"/>
  <c r="AJ31" i="9"/>
  <c r="AJ10" i="9"/>
  <c r="AJ14" i="9"/>
  <c r="AJ18" i="9"/>
  <c r="AJ11" i="9"/>
  <c r="AJ15" i="9"/>
  <c r="AJ19" i="9"/>
  <c r="AJ12" i="9"/>
  <c r="AJ16" i="9"/>
  <c r="AJ13" i="9"/>
  <c r="AJ17" i="9"/>
  <c r="M79" i="8"/>
  <c r="M75" i="8"/>
  <c r="M71" i="8"/>
  <c r="M78" i="8"/>
  <c r="M74" i="8"/>
  <c r="M70" i="8"/>
  <c r="M77" i="8"/>
  <c r="M73" i="8"/>
  <c r="M69" i="8"/>
  <c r="M76" i="8"/>
  <c r="M72" i="8"/>
  <c r="M61" i="8"/>
  <c r="M57" i="8"/>
  <c r="M60" i="8"/>
  <c r="M56" i="8"/>
  <c r="M63" i="8"/>
  <c r="M59" i="8"/>
  <c r="M55" i="8"/>
  <c r="M62" i="8"/>
  <c r="M58" i="8"/>
  <c r="M49" i="8"/>
  <c r="M45" i="8"/>
  <c r="M41" i="8"/>
  <c r="M48" i="8"/>
  <c r="M44" i="8"/>
  <c r="M40" i="8"/>
  <c r="M47" i="8"/>
  <c r="M43" i="8"/>
  <c r="M39" i="8"/>
  <c r="M46" i="8"/>
  <c r="M42" i="8"/>
  <c r="M31" i="8"/>
  <c r="M27" i="8"/>
  <c r="M30" i="8"/>
  <c r="M26" i="8"/>
  <c r="M33" i="8"/>
  <c r="M29" i="8"/>
  <c r="M25" i="8"/>
  <c r="M32" i="8"/>
  <c r="M28" i="8"/>
  <c r="M17" i="8"/>
  <c r="M13" i="8"/>
  <c r="M16" i="8"/>
  <c r="M12" i="8"/>
  <c r="M19" i="8"/>
  <c r="M15" i="8"/>
  <c r="M11" i="8"/>
  <c r="M18" i="8"/>
  <c r="M14" i="8"/>
  <c r="AJ169" i="7"/>
  <c r="AJ173" i="7"/>
  <c r="AJ177" i="7"/>
  <c r="AJ181" i="7"/>
  <c r="AJ185" i="7"/>
  <c r="AJ189" i="7"/>
  <c r="AJ170" i="7"/>
  <c r="AJ174" i="7"/>
  <c r="AJ178" i="7"/>
  <c r="AJ182" i="7"/>
  <c r="AJ186" i="7"/>
  <c r="AJ171" i="7"/>
  <c r="AJ175" i="7"/>
  <c r="AJ179" i="7"/>
  <c r="AJ183" i="7"/>
  <c r="AJ187" i="7"/>
  <c r="AJ172" i="7"/>
  <c r="AJ176" i="7"/>
  <c r="AJ180" i="7"/>
  <c r="AJ184" i="7"/>
  <c r="AJ188" i="7"/>
  <c r="AJ123" i="7"/>
  <c r="AJ127" i="7"/>
  <c r="AJ131" i="7"/>
  <c r="AJ135" i="7"/>
  <c r="AJ139" i="7"/>
  <c r="AJ143" i="7"/>
  <c r="AJ147" i="7"/>
  <c r="AJ151" i="7"/>
  <c r="AJ155" i="7"/>
  <c r="AJ159" i="7"/>
  <c r="AJ163" i="7"/>
  <c r="AJ124" i="7"/>
  <c r="AJ128" i="7"/>
  <c r="AJ132" i="7"/>
  <c r="AJ136" i="7"/>
  <c r="AJ140" i="7"/>
  <c r="AJ144" i="7"/>
  <c r="AJ148" i="7"/>
  <c r="AJ152" i="7"/>
  <c r="AJ156" i="7"/>
  <c r="AJ160" i="7"/>
  <c r="AJ164" i="7"/>
  <c r="AJ125" i="7"/>
  <c r="AJ129" i="7"/>
  <c r="AJ133" i="7"/>
  <c r="AJ137" i="7"/>
  <c r="AJ141" i="7"/>
  <c r="AJ145" i="7"/>
  <c r="AJ149" i="7"/>
  <c r="AJ153" i="7"/>
  <c r="AJ157" i="7"/>
  <c r="AJ161" i="7"/>
  <c r="AJ126" i="7"/>
  <c r="AJ130" i="7"/>
  <c r="AJ134" i="7"/>
  <c r="AJ138" i="7"/>
  <c r="AJ142" i="7"/>
  <c r="AJ146" i="7"/>
  <c r="AJ150" i="7"/>
  <c r="AJ154" i="7"/>
  <c r="AJ158" i="7"/>
  <c r="AJ162" i="7"/>
  <c r="AJ87" i="7"/>
  <c r="AJ91" i="7"/>
  <c r="AJ95" i="7"/>
  <c r="AJ99" i="7"/>
  <c r="AJ103" i="7"/>
  <c r="AJ107" i="7"/>
  <c r="AJ111" i="7"/>
  <c r="AJ115" i="7"/>
  <c r="AJ88" i="7"/>
  <c r="AJ92" i="7"/>
  <c r="AJ96" i="7"/>
  <c r="AJ100" i="7"/>
  <c r="AJ104" i="7"/>
  <c r="AJ108" i="7"/>
  <c r="AJ112" i="7"/>
  <c r="AJ116" i="7"/>
  <c r="AJ89" i="7"/>
  <c r="AJ93" i="7"/>
  <c r="AJ97" i="7"/>
  <c r="AJ101" i="7"/>
  <c r="AJ105" i="7"/>
  <c r="AJ109" i="7"/>
  <c r="AJ113" i="7"/>
  <c r="AJ117" i="7"/>
  <c r="AJ90" i="7"/>
  <c r="AJ94" i="7"/>
  <c r="AJ98" i="7"/>
  <c r="AJ102" i="7"/>
  <c r="AJ106" i="7"/>
  <c r="AJ110" i="7"/>
  <c r="AJ114" i="7"/>
  <c r="AJ118" i="7"/>
  <c r="AJ56" i="7"/>
  <c r="AJ60" i="7"/>
  <c r="AJ64" i="7"/>
  <c r="AJ68" i="7"/>
  <c r="AJ72" i="7"/>
  <c r="AJ76" i="7"/>
  <c r="AJ80" i="7"/>
  <c r="AJ57" i="7"/>
  <c r="AJ61" i="7"/>
  <c r="AJ65" i="7"/>
  <c r="AJ69" i="7"/>
  <c r="AJ73" i="7"/>
  <c r="AJ77" i="7"/>
  <c r="AJ81" i="7"/>
  <c r="AJ58" i="7"/>
  <c r="AJ62" i="7"/>
  <c r="AJ66" i="7"/>
  <c r="AJ70" i="7"/>
  <c r="AJ74" i="7"/>
  <c r="AJ78" i="7"/>
  <c r="AJ82" i="7"/>
  <c r="AJ59" i="7"/>
  <c r="AJ63" i="7"/>
  <c r="AJ67" i="7"/>
  <c r="AJ71" i="7"/>
  <c r="AJ75" i="7"/>
  <c r="AJ79" i="7"/>
  <c r="AJ10" i="7"/>
  <c r="AJ14" i="7"/>
  <c r="AJ18" i="7"/>
  <c r="AJ22" i="7"/>
  <c r="AJ26" i="7"/>
  <c r="AJ30" i="7"/>
  <c r="AJ34" i="7"/>
  <c r="AJ38" i="7"/>
  <c r="AJ42" i="7"/>
  <c r="AJ46" i="7"/>
  <c r="AJ50" i="7"/>
  <c r="AJ11" i="7"/>
  <c r="AJ15" i="7"/>
  <c r="AJ19" i="7"/>
  <c r="AJ23" i="7"/>
  <c r="AJ27" i="7"/>
  <c r="AJ31" i="7"/>
  <c r="AJ35" i="7"/>
  <c r="AJ39" i="7"/>
  <c r="AJ43" i="7"/>
  <c r="AJ47" i="7"/>
  <c r="AJ51" i="7"/>
  <c r="AJ12" i="7"/>
  <c r="AJ16" i="7"/>
  <c r="AJ20" i="7"/>
  <c r="AJ24" i="7"/>
  <c r="AJ28" i="7"/>
  <c r="AJ32" i="7"/>
  <c r="AJ36" i="7"/>
  <c r="AJ40" i="7"/>
  <c r="AJ44" i="7"/>
  <c r="AJ48" i="7"/>
  <c r="AJ13" i="7"/>
  <c r="AJ17" i="7"/>
  <c r="AJ21" i="7"/>
  <c r="AJ25" i="7"/>
  <c r="AJ29" i="7"/>
  <c r="AJ33" i="7"/>
  <c r="AJ37" i="7"/>
  <c r="AJ41" i="7"/>
  <c r="AJ45" i="7"/>
  <c r="AJ49" i="7"/>
  <c r="M188" i="6"/>
  <c r="M184" i="6"/>
  <c r="M180" i="6"/>
  <c r="M176" i="6"/>
  <c r="M172" i="6"/>
  <c r="M187" i="6"/>
  <c r="M183" i="6"/>
  <c r="M179" i="6"/>
  <c r="M175" i="6"/>
  <c r="M171" i="6"/>
  <c r="M186" i="6"/>
  <c r="M182" i="6"/>
  <c r="M178" i="6"/>
  <c r="M174" i="6"/>
  <c r="M170" i="6"/>
  <c r="M189" i="6"/>
  <c r="M185" i="6"/>
  <c r="M181" i="6"/>
  <c r="M177" i="6"/>
  <c r="M173" i="6"/>
  <c r="M162" i="6"/>
  <c r="M158" i="6"/>
  <c r="M154" i="6"/>
  <c r="M150" i="6"/>
  <c r="M146" i="6"/>
  <c r="M142" i="6"/>
  <c r="M138" i="6"/>
  <c r="M134" i="6"/>
  <c r="M130" i="6"/>
  <c r="M126" i="6"/>
  <c r="M161" i="6"/>
  <c r="M157" i="6"/>
  <c r="M153" i="6"/>
  <c r="M149" i="6"/>
  <c r="M145" i="6"/>
  <c r="M141" i="6"/>
  <c r="M137" i="6"/>
  <c r="M133" i="6"/>
  <c r="M129" i="6"/>
  <c r="M125" i="6"/>
  <c r="M164" i="6"/>
  <c r="M160" i="6"/>
  <c r="M156" i="6"/>
  <c r="M152" i="6"/>
  <c r="M148" i="6"/>
  <c r="M144" i="6"/>
  <c r="M140" i="6"/>
  <c r="M136" i="6"/>
  <c r="M132" i="6"/>
  <c r="M128" i="6"/>
  <c r="M124" i="6"/>
  <c r="M163" i="6"/>
  <c r="M159" i="6"/>
  <c r="M155" i="6"/>
  <c r="M151" i="6"/>
  <c r="M147" i="6"/>
  <c r="M143" i="6"/>
  <c r="M139" i="6"/>
  <c r="M135" i="6"/>
  <c r="M131" i="6"/>
  <c r="M127" i="6"/>
  <c r="M118" i="6"/>
  <c r="M114" i="6"/>
  <c r="M110" i="6"/>
  <c r="M106" i="6"/>
  <c r="M102" i="6"/>
  <c r="M98" i="6"/>
  <c r="M94" i="6"/>
  <c r="M90" i="6"/>
  <c r="M117" i="6"/>
  <c r="M113" i="6"/>
  <c r="M109" i="6"/>
  <c r="M105" i="6"/>
  <c r="M101" i="6"/>
  <c r="M97" i="6"/>
  <c r="M93" i="6"/>
  <c r="M89" i="6"/>
  <c r="M116" i="6"/>
  <c r="M112" i="6"/>
  <c r="M108" i="6"/>
  <c r="M104" i="6"/>
  <c r="M100" i="6"/>
  <c r="M96" i="6"/>
  <c r="M92" i="6"/>
  <c r="M88" i="6"/>
  <c r="M115" i="6"/>
  <c r="M111" i="6"/>
  <c r="M107" i="6"/>
  <c r="M103" i="6"/>
  <c r="M99" i="6"/>
  <c r="M95" i="6"/>
  <c r="M91" i="6"/>
  <c r="M79" i="6"/>
  <c r="M75" i="6"/>
  <c r="M71" i="6"/>
  <c r="M67" i="6"/>
  <c r="M63" i="6"/>
  <c r="M59" i="6"/>
  <c r="M82" i="6"/>
  <c r="M78" i="6"/>
  <c r="M74" i="6"/>
  <c r="M70" i="6"/>
  <c r="M66" i="6"/>
  <c r="M62" i="6"/>
  <c r="M58" i="6"/>
  <c r="M81" i="6"/>
  <c r="M77" i="6"/>
  <c r="M73" i="6"/>
  <c r="M69" i="6"/>
  <c r="M65" i="6"/>
  <c r="M61" i="6"/>
  <c r="M57" i="6"/>
  <c r="M80" i="6"/>
  <c r="M76" i="6"/>
  <c r="M72" i="6"/>
  <c r="M68" i="6"/>
  <c r="M64" i="6"/>
  <c r="M60" i="6"/>
  <c r="M49" i="6"/>
  <c r="M41" i="6"/>
  <c r="M33" i="6"/>
  <c r="M25" i="6"/>
  <c r="M17" i="6"/>
  <c r="M47" i="6"/>
  <c r="M39" i="6"/>
  <c r="M31" i="6"/>
  <c r="M23" i="6"/>
  <c r="M15" i="6"/>
  <c r="M45" i="6"/>
  <c r="M37" i="6"/>
  <c r="M29" i="6"/>
  <c r="M21" i="6"/>
  <c r="M13" i="6"/>
  <c r="M51" i="6"/>
  <c r="M43" i="6"/>
  <c r="M35" i="6"/>
  <c r="M27" i="6"/>
  <c r="M19" i="6"/>
  <c r="M11" i="6"/>
  <c r="M48" i="6"/>
  <c r="M44" i="6"/>
  <c r="M40" i="6"/>
  <c r="M36" i="6"/>
  <c r="M32" i="6"/>
  <c r="M28" i="6"/>
  <c r="M24" i="6"/>
  <c r="M20" i="6"/>
  <c r="M16" i="6"/>
  <c r="M12" i="6"/>
  <c r="M50" i="6"/>
  <c r="M46" i="6"/>
  <c r="M42" i="6"/>
  <c r="M38" i="6"/>
  <c r="M34" i="6"/>
  <c r="M30" i="6"/>
  <c r="M26" i="6"/>
  <c r="M22" i="6"/>
  <c r="M18" i="6"/>
  <c r="M14" i="6"/>
  <c r="BJ332" i="5"/>
  <c r="BJ331" i="5"/>
  <c r="BJ330" i="5"/>
  <c r="BJ329" i="5"/>
  <c r="BJ328" i="5"/>
  <c r="BJ327" i="5"/>
  <c r="BJ326" i="5"/>
  <c r="BJ325" i="5"/>
  <c r="BJ324" i="5"/>
  <c r="BJ323" i="5"/>
  <c r="BJ322" i="5"/>
  <c r="BJ321" i="5"/>
  <c r="BJ320" i="5"/>
  <c r="BJ319" i="5"/>
  <c r="BJ318" i="5"/>
  <c r="BJ317" i="5"/>
  <c r="BJ316" i="5"/>
  <c r="BJ315" i="5"/>
  <c r="BJ314" i="5"/>
  <c r="BJ313" i="5"/>
  <c r="BJ312" i="5"/>
  <c r="BJ311" i="5"/>
  <c r="BJ310" i="5"/>
  <c r="BJ309" i="5"/>
  <c r="BJ308" i="5"/>
  <c r="BJ307" i="5"/>
  <c r="BJ306" i="5"/>
  <c r="BJ305" i="5"/>
  <c r="BJ304" i="5"/>
  <c r="BJ303" i="5"/>
  <c r="BJ302" i="5"/>
  <c r="BK302" i="5" s="1"/>
  <c r="BJ295" i="5"/>
  <c r="BJ294" i="5"/>
  <c r="BJ293" i="5"/>
  <c r="BJ292" i="5"/>
  <c r="BJ291" i="5"/>
  <c r="BJ290" i="5"/>
  <c r="BJ289" i="5"/>
  <c r="BJ288" i="5"/>
  <c r="BJ287" i="5"/>
  <c r="BJ286" i="5"/>
  <c r="BJ285" i="5"/>
  <c r="BJ284" i="5"/>
  <c r="BJ283" i="5"/>
  <c r="BJ282" i="5"/>
  <c r="BJ281" i="5"/>
  <c r="BJ280" i="5"/>
  <c r="BJ279" i="5"/>
  <c r="BJ278" i="5"/>
  <c r="BJ277" i="5"/>
  <c r="BJ276" i="5"/>
  <c r="BJ275" i="5"/>
  <c r="BJ274" i="5"/>
  <c r="BJ273" i="5"/>
  <c r="BJ272" i="5"/>
  <c r="BJ271" i="5"/>
  <c r="BJ270" i="5"/>
  <c r="BJ269" i="5"/>
  <c r="BJ268" i="5"/>
  <c r="BJ267" i="5"/>
  <c r="BJ266" i="5"/>
  <c r="BJ265" i="5"/>
  <c r="BJ264" i="5"/>
  <c r="BJ263" i="5"/>
  <c r="BJ262" i="5"/>
  <c r="BJ261" i="5"/>
  <c r="BJ260" i="5"/>
  <c r="BJ259" i="5"/>
  <c r="BJ258" i="5"/>
  <c r="BJ257" i="5"/>
  <c r="BJ256" i="5"/>
  <c r="BJ255" i="5"/>
  <c r="BJ254" i="5"/>
  <c r="BJ253" i="5"/>
  <c r="BJ252" i="5"/>
  <c r="BJ251" i="5"/>
  <c r="BJ250" i="5"/>
  <c r="BJ249" i="5"/>
  <c r="BJ248" i="5"/>
  <c r="BJ247" i="5"/>
  <c r="BJ246" i="5"/>
  <c r="BJ245" i="5"/>
  <c r="BJ244" i="5"/>
  <c r="BJ243" i="5"/>
  <c r="BJ242" i="5"/>
  <c r="BJ241" i="5"/>
  <c r="BJ240" i="5"/>
  <c r="BJ239" i="5"/>
  <c r="BJ238" i="5"/>
  <c r="BJ237" i="5"/>
  <c r="BJ236" i="5"/>
  <c r="BJ235" i="5"/>
  <c r="BJ234" i="5"/>
  <c r="BJ233" i="5"/>
  <c r="BJ232" i="5"/>
  <c r="BJ231" i="5"/>
  <c r="BJ230" i="5"/>
  <c r="BJ229" i="5"/>
  <c r="BJ228" i="5"/>
  <c r="BK228" i="5" s="1"/>
  <c r="BJ223" i="5"/>
  <c r="BJ222" i="5"/>
  <c r="BJ221" i="5"/>
  <c r="BJ220" i="5"/>
  <c r="BJ219" i="5"/>
  <c r="BJ218" i="5"/>
  <c r="BJ217" i="5"/>
  <c r="BJ216" i="5"/>
  <c r="BJ215" i="5"/>
  <c r="BJ214" i="5"/>
  <c r="BJ213" i="5"/>
  <c r="BJ212" i="5"/>
  <c r="BJ211" i="5"/>
  <c r="BJ210" i="5"/>
  <c r="BJ209" i="5"/>
  <c r="BJ208" i="5"/>
  <c r="BJ207" i="5"/>
  <c r="BJ206" i="5"/>
  <c r="BJ205" i="5"/>
  <c r="BJ204" i="5"/>
  <c r="BJ203" i="5"/>
  <c r="BJ202" i="5"/>
  <c r="BJ201" i="5"/>
  <c r="BJ200" i="5"/>
  <c r="BJ199" i="5"/>
  <c r="BJ198" i="5"/>
  <c r="BJ197" i="5"/>
  <c r="BJ196" i="5"/>
  <c r="BJ195" i="5"/>
  <c r="BJ194" i="5"/>
  <c r="BJ193" i="5"/>
  <c r="BJ192" i="5"/>
  <c r="BJ191" i="5"/>
  <c r="BJ190" i="5"/>
  <c r="BJ189" i="5"/>
  <c r="BJ188" i="5"/>
  <c r="BJ187" i="5"/>
  <c r="BJ186" i="5"/>
  <c r="BJ185" i="5"/>
  <c r="BJ184" i="5"/>
  <c r="BJ183" i="5"/>
  <c r="BJ182" i="5"/>
  <c r="BJ181" i="5"/>
  <c r="BJ180" i="5"/>
  <c r="BJ179" i="5"/>
  <c r="BJ178" i="5"/>
  <c r="BJ177" i="5"/>
  <c r="BJ176" i="5"/>
  <c r="BJ175" i="5"/>
  <c r="BJ174" i="5"/>
  <c r="BJ173" i="5"/>
  <c r="BJ172" i="5"/>
  <c r="BK172" i="5" s="1"/>
  <c r="BJ167" i="5"/>
  <c r="BJ166" i="5"/>
  <c r="BJ165" i="5"/>
  <c r="BJ164" i="5"/>
  <c r="BJ163" i="5"/>
  <c r="BJ162" i="5"/>
  <c r="BJ161" i="5"/>
  <c r="BJ160" i="5"/>
  <c r="BJ159" i="5"/>
  <c r="BJ158" i="5"/>
  <c r="BJ157" i="5"/>
  <c r="BJ156" i="5"/>
  <c r="BJ155" i="5"/>
  <c r="BJ154" i="5"/>
  <c r="BJ153" i="5"/>
  <c r="BJ152" i="5"/>
  <c r="BJ151" i="5"/>
  <c r="BJ150" i="5"/>
  <c r="BJ149" i="5"/>
  <c r="BJ148" i="5"/>
  <c r="BJ147" i="5"/>
  <c r="BJ146" i="5"/>
  <c r="BJ145" i="5"/>
  <c r="BJ144" i="5"/>
  <c r="BJ143" i="5"/>
  <c r="BJ142" i="5"/>
  <c r="BJ141" i="5"/>
  <c r="BJ140" i="5"/>
  <c r="BJ139" i="5"/>
  <c r="BJ138" i="5"/>
  <c r="BJ137" i="5"/>
  <c r="BJ136" i="5"/>
  <c r="BJ135" i="5"/>
  <c r="BJ134" i="5"/>
  <c r="BJ133" i="5"/>
  <c r="BJ132" i="5"/>
  <c r="BJ131" i="5"/>
  <c r="BJ130" i="5"/>
  <c r="BJ129" i="5"/>
  <c r="BJ128" i="5"/>
  <c r="BJ127" i="5"/>
  <c r="BJ126" i="5"/>
  <c r="BJ125" i="5"/>
  <c r="BJ124" i="5"/>
  <c r="BK128" i="5" s="1"/>
  <c r="BJ115" i="5"/>
  <c r="BJ114" i="5"/>
  <c r="BJ113" i="5"/>
  <c r="BJ112" i="5"/>
  <c r="BJ111" i="5"/>
  <c r="BJ110" i="5"/>
  <c r="BJ109" i="5"/>
  <c r="BJ108" i="5"/>
  <c r="BJ107" i="5"/>
  <c r="BJ106" i="5"/>
  <c r="BJ105" i="5"/>
  <c r="BJ104" i="5"/>
  <c r="BJ103" i="5"/>
  <c r="BJ102" i="5"/>
  <c r="BJ101" i="5"/>
  <c r="BJ100" i="5"/>
  <c r="BJ99" i="5"/>
  <c r="BJ98" i="5"/>
  <c r="BJ97" i="5"/>
  <c r="BJ96" i="5"/>
  <c r="BJ95" i="5"/>
  <c r="BJ94" i="5"/>
  <c r="BJ93" i="5"/>
  <c r="BJ92" i="5"/>
  <c r="BJ91" i="5"/>
  <c r="BJ90" i="5"/>
  <c r="BJ89" i="5"/>
  <c r="BJ88" i="5"/>
  <c r="BJ87" i="5"/>
  <c r="BJ86" i="5"/>
  <c r="BJ85" i="5"/>
  <c r="BJ84" i="5"/>
  <c r="BJ83" i="5"/>
  <c r="BJ82" i="5"/>
  <c r="BJ81" i="5"/>
  <c r="BJ80" i="5"/>
  <c r="BJ79" i="5"/>
  <c r="BJ78" i="5"/>
  <c r="BJ77" i="5"/>
  <c r="BJ76" i="5"/>
  <c r="BJ75" i="5"/>
  <c r="BJ74" i="5"/>
  <c r="BJ73" i="5"/>
  <c r="BJ72" i="5"/>
  <c r="BJ71" i="5"/>
  <c r="BJ70" i="5"/>
  <c r="BJ69" i="5"/>
  <c r="BJ68" i="5"/>
  <c r="BJ67" i="5"/>
  <c r="BJ66" i="5"/>
  <c r="BJ65" i="5"/>
  <c r="BJ64" i="5"/>
  <c r="BJ63" i="5"/>
  <c r="BJ62" i="5"/>
  <c r="BJ61" i="5"/>
  <c r="BJ60" i="5"/>
  <c r="BJ59" i="5"/>
  <c r="BJ58" i="5"/>
  <c r="BJ57" i="5"/>
  <c r="BJ56" i="5"/>
  <c r="BJ55" i="5"/>
  <c r="BJ54" i="5"/>
  <c r="BJ53" i="5"/>
  <c r="BJ52" i="5"/>
  <c r="BJ51" i="5"/>
  <c r="BJ50" i="5"/>
  <c r="BJ49" i="5"/>
  <c r="BJ48" i="5"/>
  <c r="BJ47" i="5"/>
  <c r="BJ46" i="5"/>
  <c r="BJ45" i="5"/>
  <c r="BJ44" i="5"/>
  <c r="BJ43" i="5"/>
  <c r="BJ42" i="5"/>
  <c r="BJ41" i="5"/>
  <c r="BJ40" i="5"/>
  <c r="BJ39" i="5"/>
  <c r="BJ38" i="5"/>
  <c r="BJ37" i="5"/>
  <c r="BJ36" i="5"/>
  <c r="BJ35" i="5"/>
  <c r="BJ34" i="5"/>
  <c r="BJ33" i="5"/>
  <c r="BJ32" i="5"/>
  <c r="BJ31" i="5"/>
  <c r="BJ30" i="5"/>
  <c r="BJ29" i="5"/>
  <c r="BJ28" i="5"/>
  <c r="BJ27" i="5"/>
  <c r="BJ26" i="5"/>
  <c r="BJ25" i="5"/>
  <c r="BJ24" i="5"/>
  <c r="BJ23" i="5"/>
  <c r="BJ22" i="5"/>
  <c r="BJ21" i="5"/>
  <c r="BJ20" i="5"/>
  <c r="BJ19" i="5"/>
  <c r="BJ18" i="5"/>
  <c r="BJ17" i="5"/>
  <c r="BJ16" i="5"/>
  <c r="BJ15" i="5"/>
  <c r="BJ14" i="5"/>
  <c r="BJ13" i="5"/>
  <c r="BJ12" i="5"/>
  <c r="BJ11" i="5"/>
  <c r="BJ10" i="5"/>
  <c r="BK10" i="5" s="1"/>
  <c r="Q302" i="4"/>
  <c r="Q306" i="4"/>
  <c r="Q310" i="4"/>
  <c r="Q314" i="4"/>
  <c r="Q318" i="4"/>
  <c r="Q322" i="4"/>
  <c r="Q326" i="4"/>
  <c r="Q330" i="4"/>
  <c r="Q303" i="4"/>
  <c r="Q307" i="4"/>
  <c r="Q311" i="4"/>
  <c r="Q315" i="4"/>
  <c r="Q319" i="4"/>
  <c r="Q323" i="4"/>
  <c r="Q327" i="4"/>
  <c r="Q331" i="4"/>
  <c r="Q304" i="4"/>
  <c r="Q308" i="4"/>
  <c r="Q312" i="4"/>
  <c r="Q316" i="4"/>
  <c r="Q320" i="4"/>
  <c r="Q324" i="4"/>
  <c r="Q328" i="4"/>
  <c r="Q332" i="4"/>
  <c r="Q305" i="4"/>
  <c r="Q309" i="4"/>
  <c r="Q313" i="4"/>
  <c r="Q317" i="4"/>
  <c r="Q321" i="4"/>
  <c r="Q325" i="4"/>
  <c r="Q329" i="4"/>
  <c r="Q333" i="4"/>
  <c r="P284" i="4"/>
  <c r="P263" i="4"/>
  <c r="P261" i="4"/>
  <c r="P258" i="4"/>
  <c r="P257" i="4"/>
  <c r="P256" i="4"/>
  <c r="P255" i="4"/>
  <c r="P254" i="4"/>
  <c r="P252" i="4"/>
  <c r="P251" i="4"/>
  <c r="P250" i="4"/>
  <c r="P249" i="4"/>
  <c r="P248" i="4"/>
  <c r="P245" i="4"/>
  <c r="Q228" i="4"/>
  <c r="Q232" i="4"/>
  <c r="Q236" i="4"/>
  <c r="Q240" i="4"/>
  <c r="Q244" i="4"/>
  <c r="Q248" i="4"/>
  <c r="Q252" i="4"/>
  <c r="Q256" i="4"/>
  <c r="Q260" i="4"/>
  <c r="Q264" i="4"/>
  <c r="Q268" i="4"/>
  <c r="Q272" i="4"/>
  <c r="Q276" i="4"/>
  <c r="Q280" i="4"/>
  <c r="Q284" i="4"/>
  <c r="Q288" i="4"/>
  <c r="Q292" i="4"/>
  <c r="Q296" i="4"/>
  <c r="Q229" i="4"/>
  <c r="Q233" i="4"/>
  <c r="Q237" i="4"/>
  <c r="Q241" i="4"/>
  <c r="Q245" i="4"/>
  <c r="Q249" i="4"/>
  <c r="Q253" i="4"/>
  <c r="Q257" i="4"/>
  <c r="Q261" i="4"/>
  <c r="Q265" i="4"/>
  <c r="Q269" i="4"/>
  <c r="Q273" i="4"/>
  <c r="Q277" i="4"/>
  <c r="Q281" i="4"/>
  <c r="Q285" i="4"/>
  <c r="Q289" i="4"/>
  <c r="Q293" i="4"/>
  <c r="Q297" i="4"/>
  <c r="Q230" i="4"/>
  <c r="Q234" i="4"/>
  <c r="Q238" i="4"/>
  <c r="Q242" i="4"/>
  <c r="Q246" i="4"/>
  <c r="Q250" i="4"/>
  <c r="Q254" i="4"/>
  <c r="Q258" i="4"/>
  <c r="Q262" i="4"/>
  <c r="Q266" i="4"/>
  <c r="Q270" i="4"/>
  <c r="Q274" i="4"/>
  <c r="Q278" i="4"/>
  <c r="Q282" i="4"/>
  <c r="Q286" i="4"/>
  <c r="Q290" i="4"/>
  <c r="Q294" i="4"/>
  <c r="Q231" i="4"/>
  <c r="Q235" i="4"/>
  <c r="Q239" i="4"/>
  <c r="Q243" i="4"/>
  <c r="Q247" i="4"/>
  <c r="Q251" i="4"/>
  <c r="Q255" i="4"/>
  <c r="Q259" i="4"/>
  <c r="Q263" i="4"/>
  <c r="Q267" i="4"/>
  <c r="Q271" i="4"/>
  <c r="Q275" i="4"/>
  <c r="Q279" i="4"/>
  <c r="Q283" i="4"/>
  <c r="Q287" i="4"/>
  <c r="Q291" i="4"/>
  <c r="Q295" i="4"/>
  <c r="P222" i="4"/>
  <c r="P221" i="4"/>
  <c r="P219" i="4"/>
  <c r="Q219" i="4" s="1"/>
  <c r="P218" i="4"/>
  <c r="Q218" i="4" s="1"/>
  <c r="Q172" i="4"/>
  <c r="Q176" i="4"/>
  <c r="Q180" i="4"/>
  <c r="Q184" i="4"/>
  <c r="Q188" i="4"/>
  <c r="Q192" i="4"/>
  <c r="Q196" i="4"/>
  <c r="Q200" i="4"/>
  <c r="Q204" i="4"/>
  <c r="Q208" i="4"/>
  <c r="Q212" i="4"/>
  <c r="Q216" i="4"/>
  <c r="Q220" i="4"/>
  <c r="Q173" i="4"/>
  <c r="Q177" i="4"/>
  <c r="Q181" i="4"/>
  <c r="Q185" i="4"/>
  <c r="Q189" i="4"/>
  <c r="Q193" i="4"/>
  <c r="Q197" i="4"/>
  <c r="Q201" i="4"/>
  <c r="Q205" i="4"/>
  <c r="Q209" i="4"/>
  <c r="Q213" i="4"/>
  <c r="Q217" i="4"/>
  <c r="Q221" i="4"/>
  <c r="Q174" i="4"/>
  <c r="Q178" i="4"/>
  <c r="Q182" i="4"/>
  <c r="Q186" i="4"/>
  <c r="Q190" i="4"/>
  <c r="Q194" i="4"/>
  <c r="Q198" i="4"/>
  <c r="Q202" i="4"/>
  <c r="Q206" i="4"/>
  <c r="Q210" i="4"/>
  <c r="Q214" i="4"/>
  <c r="Q222" i="4"/>
  <c r="Q175" i="4"/>
  <c r="Q179" i="4"/>
  <c r="Q183" i="4"/>
  <c r="Q187" i="4"/>
  <c r="Q191" i="4"/>
  <c r="Q195" i="4"/>
  <c r="Q199" i="4"/>
  <c r="Q203" i="4"/>
  <c r="Q207" i="4"/>
  <c r="Q211" i="4"/>
  <c r="Q215" i="4"/>
  <c r="Q223" i="4"/>
  <c r="P153" i="4"/>
  <c r="Q124" i="4"/>
  <c r="Q128" i="4"/>
  <c r="Q132" i="4"/>
  <c r="Q136" i="4"/>
  <c r="Q140" i="4"/>
  <c r="Q144" i="4"/>
  <c r="Q148" i="4"/>
  <c r="Q152" i="4"/>
  <c r="Q156" i="4"/>
  <c r="Q160" i="4"/>
  <c r="Q164" i="4"/>
  <c r="Q125" i="4"/>
  <c r="Q129" i="4"/>
  <c r="Q133" i="4"/>
  <c r="Q137" i="4"/>
  <c r="Q141" i="4"/>
  <c r="Q145" i="4"/>
  <c r="Q149" i="4"/>
  <c r="Q153" i="4"/>
  <c r="Q157" i="4"/>
  <c r="Q161" i="4"/>
  <c r="Q165" i="4"/>
  <c r="Q126" i="4"/>
  <c r="Q130" i="4"/>
  <c r="Q134" i="4"/>
  <c r="Q138" i="4"/>
  <c r="Q142" i="4"/>
  <c r="Q146" i="4"/>
  <c r="Q150" i="4"/>
  <c r="Q154" i="4"/>
  <c r="Q158" i="4"/>
  <c r="Q162" i="4"/>
  <c r="Q166" i="4"/>
  <c r="Q127" i="4"/>
  <c r="Q131" i="4"/>
  <c r="Q135" i="4"/>
  <c r="Q139" i="4"/>
  <c r="Q143" i="4"/>
  <c r="Q147" i="4"/>
  <c r="Q151" i="4"/>
  <c r="Q155" i="4"/>
  <c r="Q159" i="4"/>
  <c r="Q163" i="4"/>
  <c r="Q167" i="4"/>
  <c r="P100" i="4"/>
  <c r="Q100" i="4" s="1"/>
  <c r="P97" i="4"/>
  <c r="P82" i="4"/>
  <c r="P80" i="4"/>
  <c r="P79" i="4"/>
  <c r="P69" i="4"/>
  <c r="P58" i="4"/>
  <c r="P55" i="4"/>
  <c r="P54" i="4"/>
  <c r="P47" i="4"/>
  <c r="P17" i="4"/>
  <c r="Q17" i="4" s="1"/>
  <c r="Q10" i="4"/>
  <c r="Q14" i="4"/>
  <c r="Q18" i="4"/>
  <c r="Q22" i="4"/>
  <c r="Q26" i="4"/>
  <c r="Q30" i="4"/>
  <c r="Q34" i="4"/>
  <c r="Q38" i="4"/>
  <c r="Q42" i="4"/>
  <c r="Q46" i="4"/>
  <c r="Q50" i="4"/>
  <c r="Q54" i="4"/>
  <c r="Q58" i="4"/>
  <c r="Q62" i="4"/>
  <c r="Q66" i="4"/>
  <c r="Q70" i="4"/>
  <c r="Q74" i="4"/>
  <c r="Q78" i="4"/>
  <c r="Q82" i="4"/>
  <c r="Q86" i="4"/>
  <c r="Q90" i="4"/>
  <c r="Q94" i="4"/>
  <c r="Q98" i="4"/>
  <c r="Q102" i="4"/>
  <c r="Q106" i="4"/>
  <c r="Q110" i="4"/>
  <c r="Q114" i="4"/>
  <c r="Q118" i="4"/>
  <c r="Q13" i="4"/>
  <c r="Q25" i="4"/>
  <c r="Q29" i="4"/>
  <c r="Q33" i="4"/>
  <c r="Q37" i="4"/>
  <c r="Q45" i="4"/>
  <c r="Q53" i="4"/>
  <c r="Q61" i="4"/>
  <c r="Q69" i="4"/>
  <c r="Q81" i="4"/>
  <c r="Q89" i="4"/>
  <c r="Q101" i="4"/>
  <c r="Q113" i="4"/>
  <c r="Q11" i="4"/>
  <c r="Q15" i="4"/>
  <c r="Q19" i="4"/>
  <c r="Q23" i="4"/>
  <c r="Q27" i="4"/>
  <c r="Q31" i="4"/>
  <c r="Q35" i="4"/>
  <c r="Q39" i="4"/>
  <c r="Q43" i="4"/>
  <c r="Q47" i="4"/>
  <c r="Q51" i="4"/>
  <c r="Q55" i="4"/>
  <c r="Q59" i="4"/>
  <c r="Q63" i="4"/>
  <c r="Q67" i="4"/>
  <c r="Q71" i="4"/>
  <c r="Q75" i="4"/>
  <c r="Q79" i="4"/>
  <c r="Q83" i="4"/>
  <c r="Q87" i="4"/>
  <c r="Q91" i="4"/>
  <c r="Q95" i="4"/>
  <c r="Q99" i="4"/>
  <c r="Q103" i="4"/>
  <c r="Q107" i="4"/>
  <c r="Q111" i="4"/>
  <c r="Q115" i="4"/>
  <c r="Q119" i="4"/>
  <c r="Q73" i="4"/>
  <c r="Q93" i="4"/>
  <c r="Q109" i="4"/>
  <c r="Q12" i="4"/>
  <c r="Q16" i="4"/>
  <c r="Q20" i="4"/>
  <c r="Q24" i="4"/>
  <c r="Q28" i="4"/>
  <c r="Q32" i="4"/>
  <c r="Q36" i="4"/>
  <c r="Q40" i="4"/>
  <c r="Q44" i="4"/>
  <c r="Q48" i="4"/>
  <c r="Q52" i="4"/>
  <c r="Q56" i="4"/>
  <c r="Q60" i="4"/>
  <c r="Q64" i="4"/>
  <c r="Q68" i="4"/>
  <c r="Q72" i="4"/>
  <c r="Q76" i="4"/>
  <c r="Q80" i="4"/>
  <c r="Q84" i="4"/>
  <c r="Q88" i="4"/>
  <c r="Q92" i="4"/>
  <c r="Q96" i="4"/>
  <c r="Q104" i="4"/>
  <c r="Q108" i="4"/>
  <c r="Q112" i="4"/>
  <c r="Q116" i="4"/>
  <c r="Q21" i="4"/>
  <c r="Q41" i="4"/>
  <c r="Q49" i="4"/>
  <c r="Q57" i="4"/>
  <c r="Q65" i="4"/>
  <c r="Q77" i="4"/>
  <c r="Q85" i="4"/>
  <c r="Q97" i="4"/>
  <c r="Q105" i="4"/>
  <c r="Q117" i="4"/>
  <c r="Q86" i="10" l="1"/>
  <c r="Q87" i="10"/>
  <c r="Q88" i="10"/>
  <c r="Q91" i="10"/>
  <c r="Q77" i="10"/>
  <c r="Q78" i="10"/>
  <c r="Q75" i="10"/>
  <c r="Q80" i="10"/>
  <c r="Q81" i="10"/>
  <c r="Q85" i="10"/>
  <c r="Q79" i="10"/>
  <c r="Q76" i="10"/>
  <c r="Q92" i="10"/>
  <c r="Q89" i="10"/>
  <c r="BK333" i="5"/>
  <c r="BK325" i="5"/>
  <c r="BK305" i="5"/>
  <c r="BK321" i="5"/>
  <c r="BK324" i="5"/>
  <c r="BK317" i="5"/>
  <c r="BK316" i="5"/>
  <c r="BK329" i="5"/>
  <c r="BK313" i="5"/>
  <c r="BK323" i="5"/>
  <c r="BK304" i="5"/>
  <c r="BK307" i="5"/>
  <c r="BK309" i="5"/>
  <c r="BK320" i="5"/>
  <c r="BK331" i="5"/>
  <c r="BK330" i="5"/>
  <c r="BK322" i="5"/>
  <c r="BK332" i="5"/>
  <c r="BK308" i="5"/>
  <c r="BK315" i="5"/>
  <c r="BK314" i="5"/>
  <c r="BK328" i="5"/>
  <c r="BK312" i="5"/>
  <c r="BK327" i="5"/>
  <c r="BK311" i="5"/>
  <c r="BK326" i="5"/>
  <c r="BK310" i="5"/>
  <c r="BK306" i="5"/>
  <c r="BK319" i="5"/>
  <c r="BK303" i="5"/>
  <c r="BK318" i="5"/>
  <c r="BK291" i="5"/>
  <c r="BK235" i="5"/>
  <c r="BK283" i="5"/>
  <c r="BK231" i="5"/>
  <c r="BK267" i="5"/>
  <c r="BK266" i="5"/>
  <c r="BK295" i="5"/>
  <c r="BK259" i="5"/>
  <c r="BK254" i="5"/>
  <c r="BK279" i="5"/>
  <c r="BK255" i="5"/>
  <c r="BK282" i="5"/>
  <c r="BK234" i="5"/>
  <c r="BK275" i="5"/>
  <c r="BK239" i="5"/>
  <c r="BK274" i="5"/>
  <c r="BK297" i="5"/>
  <c r="BK287" i="5"/>
  <c r="BK271" i="5"/>
  <c r="BK251" i="5"/>
  <c r="BK286" i="5"/>
  <c r="BK258" i="5"/>
  <c r="BK277" i="5"/>
  <c r="BK263" i="5"/>
  <c r="BK247" i="5"/>
  <c r="BK290" i="5"/>
  <c r="BK270" i="5"/>
  <c r="BK238" i="5"/>
  <c r="BK257" i="5"/>
  <c r="BK249" i="5"/>
  <c r="BK250" i="5"/>
  <c r="BK281" i="5"/>
  <c r="BK292" i="5"/>
  <c r="BK276" i="5"/>
  <c r="BK243" i="5"/>
  <c r="BK294" i="5"/>
  <c r="BK278" i="5"/>
  <c r="BK262" i="5"/>
  <c r="BK242" i="5"/>
  <c r="BK293" i="5"/>
  <c r="BK273" i="5"/>
  <c r="BK237" i="5"/>
  <c r="BK272" i="5"/>
  <c r="BK289" i="5"/>
  <c r="BK261" i="5"/>
  <c r="BK229" i="5"/>
  <c r="BK268" i="5"/>
  <c r="BK265" i="5"/>
  <c r="BK245" i="5"/>
  <c r="BK288" i="5"/>
  <c r="BK252" i="5"/>
  <c r="BK244" i="5"/>
  <c r="BK246" i="5"/>
  <c r="BK230" i="5"/>
  <c r="BK285" i="5"/>
  <c r="BK269" i="5"/>
  <c r="BK253" i="5"/>
  <c r="BK233" i="5"/>
  <c r="BK284" i="5"/>
  <c r="BK260" i="5"/>
  <c r="BK240" i="5"/>
  <c r="BK256" i="5"/>
  <c r="BK236" i="5"/>
  <c r="BK241" i="5"/>
  <c r="BK296" i="5"/>
  <c r="BK280" i="5"/>
  <c r="BK264" i="5"/>
  <c r="BK248" i="5"/>
  <c r="BK232" i="5"/>
  <c r="BK219" i="5"/>
  <c r="BK203" i="5"/>
  <c r="BK215" i="5"/>
  <c r="BK199" i="5"/>
  <c r="BK211" i="5"/>
  <c r="BK195" i="5"/>
  <c r="BK223" i="5"/>
  <c r="BK207" i="5"/>
  <c r="BK179" i="5"/>
  <c r="BK187" i="5"/>
  <c r="BK214" i="5"/>
  <c r="BK191" i="5"/>
  <c r="BK175" i="5"/>
  <c r="BK206" i="5"/>
  <c r="BK222" i="5"/>
  <c r="BK198" i="5"/>
  <c r="BK183" i="5"/>
  <c r="BK218" i="5"/>
  <c r="BK182" i="5"/>
  <c r="BK190" i="5"/>
  <c r="BK209" i="5"/>
  <c r="BK210" i="5"/>
  <c r="BK194" i="5"/>
  <c r="BK178" i="5"/>
  <c r="BK201" i="5"/>
  <c r="BK174" i="5"/>
  <c r="BK189" i="5"/>
  <c r="BK202" i="5"/>
  <c r="BK186" i="5"/>
  <c r="BK217" i="5"/>
  <c r="BK220" i="5"/>
  <c r="BK221" i="5"/>
  <c r="BK205" i="5"/>
  <c r="BK185" i="5"/>
  <c r="BK216" i="5"/>
  <c r="BK181" i="5"/>
  <c r="BK208" i="5"/>
  <c r="BK213" i="5"/>
  <c r="BK197" i="5"/>
  <c r="BK173" i="5"/>
  <c r="BK192" i="5"/>
  <c r="BK200" i="5"/>
  <c r="BK184" i="5"/>
  <c r="BK193" i="5"/>
  <c r="BK177" i="5"/>
  <c r="BK212" i="5"/>
  <c r="BK196" i="5"/>
  <c r="BK180" i="5"/>
  <c r="BK176" i="5"/>
  <c r="BK204" i="5"/>
  <c r="BK188" i="5"/>
  <c r="BK167" i="5"/>
  <c r="BK166" i="5"/>
  <c r="BK145" i="5"/>
  <c r="BK163" i="5"/>
  <c r="BK150" i="5"/>
  <c r="BK129" i="5"/>
  <c r="BK155" i="5"/>
  <c r="BK134" i="5"/>
  <c r="BK156" i="5"/>
  <c r="BK139" i="5"/>
  <c r="BK161" i="5"/>
  <c r="BK140" i="5"/>
  <c r="BK151" i="5"/>
  <c r="BK135" i="5"/>
  <c r="BK162" i="5"/>
  <c r="BK146" i="5"/>
  <c r="BK130" i="5"/>
  <c r="BK157" i="5"/>
  <c r="BK141" i="5"/>
  <c r="BK125" i="5"/>
  <c r="BK152" i="5"/>
  <c r="BK136" i="5"/>
  <c r="BK147" i="5"/>
  <c r="BK131" i="5"/>
  <c r="BK158" i="5"/>
  <c r="BK142" i="5"/>
  <c r="BK126" i="5"/>
  <c r="BK153" i="5"/>
  <c r="BK137" i="5"/>
  <c r="BK164" i="5"/>
  <c r="BK148" i="5"/>
  <c r="BK132" i="5"/>
  <c r="BK159" i="5"/>
  <c r="BK143" i="5"/>
  <c r="BK127" i="5"/>
  <c r="BK154" i="5"/>
  <c r="BK138" i="5"/>
  <c r="BK165" i="5"/>
  <c r="BK149" i="5"/>
  <c r="BK133" i="5"/>
  <c r="BK160" i="5"/>
  <c r="BK144" i="5"/>
  <c r="BK124" i="5"/>
  <c r="BK117" i="5"/>
  <c r="BK101" i="5"/>
  <c r="BK69" i="5"/>
  <c r="BK116" i="5"/>
  <c r="BK85" i="5"/>
  <c r="BK100" i="5"/>
  <c r="BK84" i="5"/>
  <c r="BK45" i="5"/>
  <c r="BK60" i="5"/>
  <c r="BK93" i="5"/>
  <c r="BK61" i="5"/>
  <c r="BK108" i="5"/>
  <c r="BK76" i="5"/>
  <c r="BK109" i="5"/>
  <c r="BK77" i="5"/>
  <c r="BK29" i="5"/>
  <c r="BK92" i="5"/>
  <c r="BK44" i="5"/>
  <c r="BK53" i="5"/>
  <c r="BK13" i="5"/>
  <c r="BK104" i="5"/>
  <c r="BK88" i="5"/>
  <c r="BK72" i="5"/>
  <c r="BK56" i="5"/>
  <c r="BK40" i="5"/>
  <c r="BK68" i="5"/>
  <c r="BK52" i="5"/>
  <c r="BK28" i="5"/>
  <c r="BK37" i="5"/>
  <c r="BK112" i="5"/>
  <c r="BK96" i="5"/>
  <c r="BK80" i="5"/>
  <c r="BK64" i="5"/>
  <c r="BK48" i="5"/>
  <c r="BK12" i="5"/>
  <c r="BK36" i="5"/>
  <c r="BK119" i="5"/>
  <c r="BK103" i="5"/>
  <c r="BK20" i="5"/>
  <c r="BK79" i="5"/>
  <c r="BK111" i="5"/>
  <c r="BK63" i="5"/>
  <c r="BK31" i="5"/>
  <c r="BK95" i="5"/>
  <c r="BK57" i="5"/>
  <c r="BK24" i="5"/>
  <c r="BK21" i="5"/>
  <c r="BK107" i="5"/>
  <c r="BK91" i="5"/>
  <c r="BK75" i="5"/>
  <c r="BK55" i="5"/>
  <c r="BK23" i="5"/>
  <c r="BK110" i="5"/>
  <c r="BK87" i="5"/>
  <c r="BK71" i="5"/>
  <c r="BK47" i="5"/>
  <c r="BK15" i="5"/>
  <c r="BK78" i="5"/>
  <c r="BK32" i="5"/>
  <c r="BK16" i="5"/>
  <c r="BK115" i="5"/>
  <c r="BK99" i="5"/>
  <c r="BK83" i="5"/>
  <c r="BK67" i="5"/>
  <c r="BK39" i="5"/>
  <c r="BK97" i="5"/>
  <c r="BK46" i="5"/>
  <c r="BK59" i="5"/>
  <c r="BK43" i="5"/>
  <c r="BK27" i="5"/>
  <c r="BK11" i="5"/>
  <c r="BK89" i="5"/>
  <c r="BK41" i="5"/>
  <c r="BK102" i="5"/>
  <c r="BK70" i="5"/>
  <c r="BK38" i="5"/>
  <c r="BK113" i="5"/>
  <c r="BK81" i="5"/>
  <c r="BK25" i="5"/>
  <c r="BK94" i="5"/>
  <c r="BK62" i="5"/>
  <c r="BK30" i="5"/>
  <c r="BK51" i="5"/>
  <c r="BK35" i="5"/>
  <c r="BK19" i="5"/>
  <c r="BK105" i="5"/>
  <c r="BK73" i="5"/>
  <c r="BK118" i="5"/>
  <c r="BK86" i="5"/>
  <c r="BK54" i="5"/>
  <c r="BK22" i="5"/>
  <c r="BK65" i="5"/>
  <c r="BK33" i="5"/>
  <c r="BK114" i="5"/>
  <c r="BK98" i="5"/>
  <c r="BK82" i="5"/>
  <c r="BK66" i="5"/>
  <c r="BK50" i="5"/>
  <c r="BK34" i="5"/>
  <c r="BK18" i="5"/>
  <c r="BK14" i="5"/>
  <c r="BK49" i="5"/>
  <c r="BK17" i="5"/>
  <c r="BK106" i="5"/>
  <c r="BK90" i="5"/>
  <c r="BK74" i="5"/>
  <c r="BK58" i="5"/>
  <c r="BK42" i="5"/>
  <c r="BK26" i="5"/>
</calcChain>
</file>

<file path=xl/sharedStrings.xml><?xml version="1.0" encoding="utf-8"?>
<sst xmlns="http://schemas.openxmlformats.org/spreadsheetml/2006/main" count="11419" uniqueCount="892">
  <si>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</si>
  <si>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</si>
  <si>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</si>
  <si>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</si>
  <si>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</si>
  <si>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</si>
  <si>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</si>
  <si>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</si>
  <si>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Аветисян Гурген</t>
  </si>
  <si>
    <t>1ю</t>
  </si>
  <si>
    <t>Ярославская обл.</t>
  </si>
  <si>
    <t>СДЮТУР</t>
  </si>
  <si>
    <t>Подобряев А.В.</t>
  </si>
  <si>
    <t>М</t>
  </si>
  <si>
    <t>Агафонов Александр</t>
  </si>
  <si>
    <t>1</t>
  </si>
  <si>
    <t>Тюменская обл.</t>
  </si>
  <si>
    <t>ОСДЮСШОР, СДЮСШОР №2</t>
  </si>
  <si>
    <t>Конради А.В.</t>
  </si>
  <si>
    <t>Акчин Александр</t>
  </si>
  <si>
    <t>Алтай Респ.</t>
  </si>
  <si>
    <t>СДЮТур</t>
  </si>
  <si>
    <t>Амосова А.И., Меновщиков Л.В., Милехин С.Ф.</t>
  </si>
  <si>
    <t>Аманбаев Адиль</t>
  </si>
  <si>
    <t>кмс</t>
  </si>
  <si>
    <t>Казахстан</t>
  </si>
  <si>
    <t>Усть-Каменогорск</t>
  </si>
  <si>
    <t>Аминев Руслан</t>
  </si>
  <si>
    <t>2</t>
  </si>
  <si>
    <t>ХМАО-ЮГРА</t>
  </si>
  <si>
    <t>БУ "ЦСПСКЮ", СДЮСШОР, г. Нижневартовск</t>
  </si>
  <si>
    <t>Игнатов Э.В., Балашов Е.А.</t>
  </si>
  <si>
    <t>Андриенко Илья</t>
  </si>
  <si>
    <t>Свердловская обл.</t>
  </si>
  <si>
    <t>МБОУ ДОД СДЮСШОР "Уралец", МБУ ДО ГорСЮТур</t>
  </si>
  <si>
    <t>Гвоздева О.В., Касимов А.Ю., Салтанов С.В.</t>
  </si>
  <si>
    <t>Апресян Алиса</t>
  </si>
  <si>
    <t>3</t>
  </si>
  <si>
    <t>Санкт-Петербург</t>
  </si>
  <si>
    <t>СПБ ГБОУ ДОД СДЮСШОР «ШВСМ ПО ВВС»</t>
  </si>
  <si>
    <t>Новикова Е.В.</t>
  </si>
  <si>
    <t>Ж</t>
  </si>
  <si>
    <t>Бабичев Даниил</t>
  </si>
  <si>
    <t>Касимова А.Х.</t>
  </si>
  <si>
    <t>Балясова Анастасия</t>
  </si>
  <si>
    <t>Красноярский кр.</t>
  </si>
  <si>
    <t>СДЮСШОР "Здоровый мир", Ермак</t>
  </si>
  <si>
    <t>Грызлова Н.Б., Андреев А.Н.</t>
  </si>
  <si>
    <t>Баранов Владимир</t>
  </si>
  <si>
    <t>Башкортостан респ.</t>
  </si>
  <si>
    <t>ДЮСШ №28</t>
  </si>
  <si>
    <t>Федоров М.В.</t>
  </si>
  <si>
    <t>Барыкин Михаил</t>
  </si>
  <si>
    <t>Бегулов Эрик</t>
  </si>
  <si>
    <t>Башкортостан Респ.</t>
  </si>
  <si>
    <t>Белкин Никита</t>
  </si>
  <si>
    <t>Томская обл.</t>
  </si>
  <si>
    <t>МБОУДОД "Копыловский п/к "Одиссей"</t>
  </si>
  <si>
    <t>Широков А.А., Козич В.В.</t>
  </si>
  <si>
    <t>Белова Екатерина</t>
  </si>
  <si>
    <t>Рогова Н.С.</t>
  </si>
  <si>
    <t>Белокреницкий Кирилл</t>
  </si>
  <si>
    <t>СДЮШОР "Здоровый мир"</t>
  </si>
  <si>
    <t>Козырева Т.А., Мухгалеев М.Ю.</t>
  </si>
  <si>
    <t>Бицадзе Лука</t>
  </si>
  <si>
    <t>Архангельская обл.</t>
  </si>
  <si>
    <t>МБОУ ДОД ДЮСШ №3</t>
  </si>
  <si>
    <t>Вохтомина Е.П.</t>
  </si>
  <si>
    <t>Борисов Константин</t>
  </si>
  <si>
    <t>Татарстан Респ.</t>
  </si>
  <si>
    <t>ДЮСШ 6 Бригантина</t>
  </si>
  <si>
    <t>Михайлов Л.В., Исламгараева М.И.</t>
  </si>
  <si>
    <t>Бритвина Софья</t>
  </si>
  <si>
    <t>СДЮСШОР №6, г. Ярославль</t>
  </si>
  <si>
    <t>Соколов Ю.С.</t>
  </si>
  <si>
    <t>Брюханова Лилия</t>
  </si>
  <si>
    <t>Бытева Елена</t>
  </si>
  <si>
    <t>Ванин Владислав</t>
  </si>
  <si>
    <t>Москва</t>
  </si>
  <si>
    <t>ГБУ "МГФСО", "Дети белой воды"</t>
  </si>
  <si>
    <t>Платонова Е.Н., Тезиков А.Н.</t>
  </si>
  <si>
    <t>Ванин Константин</t>
  </si>
  <si>
    <t>Васеев Никита</t>
  </si>
  <si>
    <t>Васильев Вячеслав</t>
  </si>
  <si>
    <t>ГБУ "МГФСО"</t>
  </si>
  <si>
    <t>Штабкин В.Д.</t>
  </si>
  <si>
    <t>Вахрамов Василий</t>
  </si>
  <si>
    <t>Ленинградская обл.</t>
  </si>
  <si>
    <t>Всеволжская ДЮСШ</t>
  </si>
  <si>
    <t>Васильева Е.В.</t>
  </si>
  <si>
    <t>Вихарев Иван</t>
  </si>
  <si>
    <t>Ворожцов Геннадий</t>
  </si>
  <si>
    <t>Гаврилов Артём</t>
  </si>
  <si>
    <t>Галкина Эльвира</t>
  </si>
  <si>
    <t>Смирнова Е.В.</t>
  </si>
  <si>
    <t>Гальцкий Александр</t>
  </si>
  <si>
    <t>Пермский кр.</t>
  </si>
  <si>
    <t>ДЮСШОР</t>
  </si>
  <si>
    <t>Черемных А.Д.</t>
  </si>
  <si>
    <t>Гоголев Владислав</t>
  </si>
  <si>
    <t>Грызлова Н.Б., Козырева Т.А.</t>
  </si>
  <si>
    <t>Гоголева Алена</t>
  </si>
  <si>
    <t>Горбачёв Владислав</t>
  </si>
  <si>
    <t>Московская обл.</t>
  </si>
  <si>
    <t>г. Раменское, РКТ</t>
  </si>
  <si>
    <t>Слотина Ю.В., Рябиков Л.Ю., Михайлов И.Б.</t>
  </si>
  <si>
    <t>Гордин Алексей</t>
  </si>
  <si>
    <t>СДЮСШОР "Спутник"</t>
  </si>
  <si>
    <t>Мухгалеева А.Ю.</t>
  </si>
  <si>
    <t>Горустович Илья</t>
  </si>
  <si>
    <t>Грачев Владислав</t>
  </si>
  <si>
    <t>СДЮСШОР «Здоровый мир»</t>
  </si>
  <si>
    <t>Ярошевский Е.В.</t>
  </si>
  <si>
    <t>Гриднев Александр</t>
  </si>
  <si>
    <t>2ю</t>
  </si>
  <si>
    <t>Губайдуллин Артем</t>
  </si>
  <si>
    <t>СДЮСШ по гребле</t>
  </si>
  <si>
    <t>Егорова В.П., Волков Н.С.</t>
  </si>
  <si>
    <t>Гущин Роман</t>
  </si>
  <si>
    <t>Деревянко Лейла</t>
  </si>
  <si>
    <t>БУ "ЦСПСКЮ", МАОУДОЦП "Дельфин", г. Сургут</t>
  </si>
  <si>
    <t>Кулагин С.А.</t>
  </si>
  <si>
    <t>Дмитриева Анастасия</t>
  </si>
  <si>
    <t>Додонов Василий</t>
  </si>
  <si>
    <t xml:space="preserve">СДЮСШОР №6, Ярославль </t>
  </si>
  <si>
    <t>Дробицин Никита</t>
  </si>
  <si>
    <t>Дуб Роман</t>
  </si>
  <si>
    <t xml:space="preserve">Дяденко Александр </t>
  </si>
  <si>
    <t>Новосибирская обл.</t>
  </si>
  <si>
    <t>СФГС НСО</t>
  </si>
  <si>
    <t>Зеленкин К.Ю.</t>
  </si>
  <si>
    <t>Дятлов Никита</t>
  </si>
  <si>
    <t>Челябинская обл.</t>
  </si>
  <si>
    <t>СТК "Тайфун"</t>
  </si>
  <si>
    <t>Волошин А.Н.</t>
  </si>
  <si>
    <t>Евстропова Юлия</t>
  </si>
  <si>
    <t>Хабаровский кр.</t>
  </si>
  <si>
    <t>РСОО "ХРФГС"</t>
  </si>
  <si>
    <t>Непогодин М.М., Данилова Е.Н.</t>
  </si>
  <si>
    <t>Ершов Матвей</t>
  </si>
  <si>
    <t>Залива Денис</t>
  </si>
  <si>
    <t>Зонов Максим</t>
  </si>
  <si>
    <t>Иванов Игорь</t>
  </si>
  <si>
    <t>Ростовская обл.</t>
  </si>
  <si>
    <t>СДЮСШОР-29</t>
  </si>
  <si>
    <t>Кобзева Н.В.</t>
  </si>
  <si>
    <t>Ильиных Влада</t>
  </si>
  <si>
    <t>Ильюхина Полина</t>
  </si>
  <si>
    <t>Санкт-Петербург, Пермский кр.</t>
  </si>
  <si>
    <t>КОР-1, ЦСП ПК</t>
  </si>
  <si>
    <t>Васильева Е.В., Слотина Ю.В., Леонов М.О., Смирнов А.А.</t>
  </si>
  <si>
    <t>Иманкулов Дастан</t>
  </si>
  <si>
    <t>Казаков Константин</t>
  </si>
  <si>
    <t>Какорина Полина</t>
  </si>
  <si>
    <t>Широков А.А., Кречетов В.Ф., Козич В.В.</t>
  </si>
  <si>
    <t>Камалова Мария</t>
  </si>
  <si>
    <t>Камынин Глеб</t>
  </si>
  <si>
    <t>Вишняков И.А., Маняхина М.А.</t>
  </si>
  <si>
    <t>Кандауров Анатолий</t>
  </si>
  <si>
    <t>Кандауров Евгений</t>
  </si>
  <si>
    <t xml:space="preserve">Кариков Родион </t>
  </si>
  <si>
    <t>Смирнова Е.В., Буракова А.Н.</t>
  </si>
  <si>
    <t>Каримова Валентина</t>
  </si>
  <si>
    <t>СДЮСШОР №2</t>
  </si>
  <si>
    <t>Конради О.А.</t>
  </si>
  <si>
    <t>Каримуллин Даниль</t>
  </si>
  <si>
    <t>Татарстан респ.</t>
  </si>
  <si>
    <t>Каримуллин Данис</t>
  </si>
  <si>
    <t>Качан Дамир</t>
  </si>
  <si>
    <t>Кертеков Артем</t>
  </si>
  <si>
    <t>Кириллов Иван</t>
  </si>
  <si>
    <t>Кириллов Илья</t>
  </si>
  <si>
    <t>Кислицын Игорь</t>
  </si>
  <si>
    <t>Козлов Иван</t>
  </si>
  <si>
    <t>Кондратенко Ксения</t>
  </si>
  <si>
    <t>Смирнова Е.В., Лукичева Л.М.</t>
  </si>
  <si>
    <t>Коник Маргарита</t>
  </si>
  <si>
    <t>ОСДЮСШОР, СДЮСШОР № 2</t>
  </si>
  <si>
    <t>Токмаков С.А., Конради А.В.</t>
  </si>
  <si>
    <t>Коновалов Данис</t>
  </si>
  <si>
    <t>Корнеев Вячеслав</t>
  </si>
  <si>
    <t>Грызлова Н.Б., Ярошевский Е.В.</t>
  </si>
  <si>
    <t>Коровина Кристина</t>
  </si>
  <si>
    <t>Королев Владимир</t>
  </si>
  <si>
    <t>Коротков Данила</t>
  </si>
  <si>
    <t>Косицина Елена</t>
  </si>
  <si>
    <t>Кротов Павел</t>
  </si>
  <si>
    <t>Амосова Я.П.</t>
  </si>
  <si>
    <t>Круглов Михаил</t>
  </si>
  <si>
    <t>Санкт-Петербург, Ярославская обл.</t>
  </si>
  <si>
    <t>КОР-1, СДЮСШОР №6 г. Ярославль</t>
  </si>
  <si>
    <t>Леонов М.О., Смирнов А.А., Шахова В.М., Соколов Ю.С.</t>
  </si>
  <si>
    <t>Крюков Глеб</t>
  </si>
  <si>
    <t>Изюмова И.А., Соколов Ю.С.</t>
  </si>
  <si>
    <t>Кудрявцев Александр</t>
  </si>
  <si>
    <t>Кудрявцев Даниил</t>
  </si>
  <si>
    <t>Рогова Н.С, Герций С.Е, Вишняков И.А., Маняхина М.А.</t>
  </si>
  <si>
    <t>Кузнецов Виктор</t>
  </si>
  <si>
    <t>Амосова Е.A.</t>
  </si>
  <si>
    <t>Кузнецов Дмитрий</t>
  </si>
  <si>
    <t>Кузнецова Амина</t>
  </si>
  <si>
    <t>г. Риддер</t>
  </si>
  <si>
    <t>Королева О.С.</t>
  </si>
  <si>
    <t>Кузнецова Дарья</t>
  </si>
  <si>
    <t>ГБПОУ "МСУОР-2", "Дети белой воды"</t>
  </si>
  <si>
    <t>Тезиков А.Н., Платонова Е.Н.</t>
  </si>
  <si>
    <t>Лабасов Дмитрий</t>
  </si>
  <si>
    <t>Липихин Даниил</t>
  </si>
  <si>
    <t>Лисняк Владислав</t>
  </si>
  <si>
    <t>Лихачев Богдан</t>
  </si>
  <si>
    <t>Майтов Данил</t>
  </si>
  <si>
    <t>Малышев Максим</t>
  </si>
  <si>
    <t>Мартыненко Иван</t>
  </si>
  <si>
    <t>Мартынов Никита</t>
  </si>
  <si>
    <t>Медведев Данил</t>
  </si>
  <si>
    <t>Медведчук Вячеслав</t>
  </si>
  <si>
    <t>Вишняков И.А., Рогова Н.С., Маняхина М.А.</t>
  </si>
  <si>
    <t>Меновщиков Виктор</t>
  </si>
  <si>
    <t>Алтай респ.</t>
  </si>
  <si>
    <t>СДЮТур, СДЮШОР</t>
  </si>
  <si>
    <t>Козлов Н.А., Меновщиков Л.В., Милехин С.Ф., Вожаков С.А.</t>
  </si>
  <si>
    <t>Меньшиков Владислав</t>
  </si>
  <si>
    <t>Мешавкина Полина</t>
  </si>
  <si>
    <t>Мещеряков Александр</t>
  </si>
  <si>
    <t>Рогова Н.С., Вишняков И.А., Маняхина М.А.</t>
  </si>
  <si>
    <t>Миненкова Виктория</t>
  </si>
  <si>
    <t>Митрофанов Алексей</t>
  </si>
  <si>
    <t>Мифтахов Газиз</t>
  </si>
  <si>
    <t>Молоков Артем</t>
  </si>
  <si>
    <t>Моляренко Валерия</t>
  </si>
  <si>
    <t>Морозов Валерий</t>
  </si>
  <si>
    <t>Мосина Юлия</t>
  </si>
  <si>
    <t>Мугафаров Ильмир</t>
  </si>
  <si>
    <t>Мукосеева Олеся</t>
  </si>
  <si>
    <t>Насыбуллина  Альбина</t>
  </si>
  <si>
    <t>Немчинов Матвей</t>
  </si>
  <si>
    <t>Новикова Е.В., Чигидин А.В., Смирнов А.А.</t>
  </si>
  <si>
    <t>Нигмадьянова Дана</t>
  </si>
  <si>
    <t>Николаев Геннадий</t>
  </si>
  <si>
    <t>Николаев Даниил</t>
  </si>
  <si>
    <t>Новыш Марина</t>
  </si>
  <si>
    <t>МБОУ ДОД ДЮСШ №3,  «Водник»</t>
  </si>
  <si>
    <t>Ночевная Виктория</t>
  </si>
  <si>
    <t>Нуров Вадим</t>
  </si>
  <si>
    <t>Орехов Иван</t>
  </si>
  <si>
    <t>Осинцева Надежда</t>
  </si>
  <si>
    <t>Очаковских Егор</t>
  </si>
  <si>
    <t>Дмитриева Н.Ю.</t>
  </si>
  <si>
    <t>Парфенов Дмитрий</t>
  </si>
  <si>
    <t>Пашук Данил</t>
  </si>
  <si>
    <t>Писцов Данил</t>
  </si>
  <si>
    <t>Плеханов Илья</t>
  </si>
  <si>
    <t>Плюснина Анна</t>
  </si>
  <si>
    <t>СК «Скиталец»</t>
  </si>
  <si>
    <t>Кочнев А.А.</t>
  </si>
  <si>
    <t>Подобряева Евдокия</t>
  </si>
  <si>
    <t>ГБУ "МГФСО", "Дети белой воды", г. Переславль-Залесский</t>
  </si>
  <si>
    <t>Платонова Е.Н., Тезиков А.Н., Подобряев А.</t>
  </si>
  <si>
    <t>Полуэктова Злата</t>
  </si>
  <si>
    <t>Полянских Максим</t>
  </si>
  <si>
    <t>СДЮШОР, СДЮТур</t>
  </si>
  <si>
    <t>Попов Иван</t>
  </si>
  <si>
    <t>Попова Виктория</t>
  </si>
  <si>
    <t>Попова Надежда</t>
  </si>
  <si>
    <t>СК "Скиталец"</t>
  </si>
  <si>
    <t>Поспелов Андрей</t>
  </si>
  <si>
    <t>Преснов Павел</t>
  </si>
  <si>
    <t>Прохоцкий Артем</t>
  </si>
  <si>
    <t>Пустовалов Дмитрий</t>
  </si>
  <si>
    <t>Пустынникова Александра</t>
  </si>
  <si>
    <t>Голубович А.И.</t>
  </si>
  <si>
    <t>Пучнина Вероника</t>
  </si>
  <si>
    <t>Расторгуева Анастасия</t>
  </si>
  <si>
    <t>Рашев Александр</t>
  </si>
  <si>
    <t>Рашев Всеволод</t>
  </si>
  <si>
    <t>Рогалевич Даниил</t>
  </si>
  <si>
    <t>Амосова Е.А.</t>
  </si>
  <si>
    <t>Ронжин Ростислав</t>
  </si>
  <si>
    <t>Румянцев Иван</t>
  </si>
  <si>
    <t>Сабиров Руслан</t>
  </si>
  <si>
    <t>Савельева Анастасия</t>
  </si>
  <si>
    <t>Садыков Ильнур</t>
  </si>
  <si>
    <t>Салаватуллин Артур</t>
  </si>
  <si>
    <t>Салихова Карина</t>
  </si>
  <si>
    <t>Сапфирский Виталий</t>
  </si>
  <si>
    <t>Сафин Марат</t>
  </si>
  <si>
    <t>Сафин Раиль</t>
  </si>
  <si>
    <t>Сафина Камилла</t>
  </si>
  <si>
    <t>Семенец Александра</t>
  </si>
  <si>
    <t>Симонов Илья</t>
  </si>
  <si>
    <t>Смирнов Егор</t>
  </si>
  <si>
    <t>Соколов Арсений</t>
  </si>
  <si>
    <t>Соломагина Мария</t>
  </si>
  <si>
    <t>Сондор Александр</t>
  </si>
  <si>
    <t>Стафеев Игорь</t>
  </si>
  <si>
    <t>Токмаков С.А., Паутов М.Н.</t>
  </si>
  <si>
    <t>Степанов Вячеслав</t>
  </si>
  <si>
    <t>Столбовский Артем</t>
  </si>
  <si>
    <t>Стратула Иван</t>
  </si>
  <si>
    <t>ГАУ ДОД ТО "ОСДЮСШОР", СДЮСШОР №2</t>
  </si>
  <si>
    <t>Сулим Максим</t>
  </si>
  <si>
    <t>Сучилин Александр</t>
  </si>
  <si>
    <t>Тавров Вадим</t>
  </si>
  <si>
    <t>Тайлаков Виктор</t>
  </si>
  <si>
    <t>Тёмкина Ульяна</t>
  </si>
  <si>
    <t>ДДТ п. Североонежск</t>
  </si>
  <si>
    <t>Спиридонов А.А.</t>
  </si>
  <si>
    <t>Терехова Елизавета</t>
  </si>
  <si>
    <t>ГУОР г. Бронницы, РСОО "ХРФГС"</t>
  </si>
  <si>
    <t>Слотина Ю.В., Рябиков Л.Ю., Непогодин М.М.</t>
  </si>
  <si>
    <t>Тимошенко Егор</t>
  </si>
  <si>
    <t>Титов Егор</t>
  </si>
  <si>
    <t>Тихомиров Сергей</t>
  </si>
  <si>
    <t>Токмаков Вячеслав</t>
  </si>
  <si>
    <t>Третьякова Ольга</t>
  </si>
  <si>
    <t>Тузов Андрей</t>
  </si>
  <si>
    <t>Ушкарев Савва</t>
  </si>
  <si>
    <t>Федоров Егор</t>
  </si>
  <si>
    <t>Федосов Алексей</t>
  </si>
  <si>
    <t>Фетисов Никита</t>
  </si>
  <si>
    <t>Флёров Владимир</t>
  </si>
  <si>
    <t>Флёров Павел</t>
  </si>
  <si>
    <t>Харламцев Александр</t>
  </si>
  <si>
    <t>Хисматуллина Ляйсан</t>
  </si>
  <si>
    <t>Храмцов Дмитрий</t>
  </si>
  <si>
    <t>Цыбанев Михаил</t>
  </si>
  <si>
    <t>Чирков Мавлади</t>
  </si>
  <si>
    <t>Чухлов Кирилл</t>
  </si>
  <si>
    <t>Шайдурова Дарья</t>
  </si>
  <si>
    <t>Московская обл., Башкортостан Респ.</t>
  </si>
  <si>
    <t>ГБУ МО "ЦОВС", ГУОР г.Бронницы</t>
  </si>
  <si>
    <t>Слотина Ю.В., Рябиков Л.Ю., Егорова В.П., Волков Н.С.</t>
  </si>
  <si>
    <t>Шакиров Данил</t>
  </si>
  <si>
    <t>Шакирова Диана</t>
  </si>
  <si>
    <t>Шаран Максим</t>
  </si>
  <si>
    <t>Шестаков Дмитрий</t>
  </si>
  <si>
    <t>Шишко Александр</t>
  </si>
  <si>
    <t>Шувалов Данил</t>
  </si>
  <si>
    <t>Шумкова Дарья</t>
  </si>
  <si>
    <t>Шутов Никита</t>
  </si>
  <si>
    <t>Щербань Игорь</t>
  </si>
  <si>
    <t>Щербатых Игорь</t>
  </si>
  <si>
    <t>Эйвазов Вячеслав</t>
  </si>
  <si>
    <t>Юдина Анна</t>
  </si>
  <si>
    <t>Категория</t>
  </si>
  <si>
    <t>ГодМладший</t>
  </si>
  <si>
    <t>ГодСтарший</t>
  </si>
  <si>
    <t>К-1м</t>
  </si>
  <si>
    <t>2000</t>
  </si>
  <si>
    <t>1999</t>
  </si>
  <si>
    <t>2003</t>
  </si>
  <si>
    <t>2002</t>
  </si>
  <si>
    <t>2001</t>
  </si>
  <si>
    <t>МБОУ ДОД ДЮСШ №3, "Водник"</t>
  </si>
  <si>
    <t>С-2м</t>
  </si>
  <si>
    <t>Баранов Владимир_x000D_
Садыков Ильнур</t>
  </si>
  <si>
    <t>2000_x000D_
2003</t>
  </si>
  <si>
    <t>2_x000D_
1ю</t>
  </si>
  <si>
    <t>Ванин Владислав_x000D_
Рашев Всеволод</t>
  </si>
  <si>
    <t>2002_x000D_
2002</t>
  </si>
  <si>
    <t>2_x000D_
2</t>
  </si>
  <si>
    <t>МГФСО, СК Дети белой воды</t>
  </si>
  <si>
    <t>Ванин Константин_x000D_
Лихачев Богдан</t>
  </si>
  <si>
    <t>2000_x000D_
2002</t>
  </si>
  <si>
    <t>2_x000D_
3</t>
  </si>
  <si>
    <t>Васильев Вячеслав_x000D_
Кузнецов Дмитрий</t>
  </si>
  <si>
    <t>1999_x000D_
2000</t>
  </si>
  <si>
    <t>1_x000D_
1</t>
  </si>
  <si>
    <t>ГБУ "МГФСО"_x000D_
МГФСО</t>
  </si>
  <si>
    <t>Штабкин В.Д., Макаров Л.Ю.</t>
  </si>
  <si>
    <t>Горбачёв Владислав_x000D_
Сучилин Александр</t>
  </si>
  <si>
    <t>Слотина Ю.В., Рябиков Л.Ю., Михайлов И.Б._x000D_
Голубович А.И.</t>
  </si>
  <si>
    <t>Горустович Илья_x000D_
Бегулов Эрик</t>
  </si>
  <si>
    <t>3_x000D_
1ю</t>
  </si>
  <si>
    <t>ДЮСШ 28</t>
  </si>
  <si>
    <t>Грачев Владислав_x000D_
Фетисов Никита</t>
  </si>
  <si>
    <t>1999_x000D_
1999</t>
  </si>
  <si>
    <t>СДЮСШОР "Здоровый мир", Ермак_x000D_
СДЮСШОР «Здоровый мир»</t>
  </si>
  <si>
    <t>Ярошевский Е.В._x000D_
Козырева Т.А., Мухгалеев М.Ю.</t>
  </si>
  <si>
    <t>Гриднев Александр_x000D_
Цыбанев Михаил</t>
  </si>
  <si>
    <t>2000_x000D_
1999</t>
  </si>
  <si>
    <t>2ю_x000D_
3</t>
  </si>
  <si>
    <t>Губайдуллин Артем_x000D_
Мугафаров Ильмир</t>
  </si>
  <si>
    <t>1999_x000D_
2001</t>
  </si>
  <si>
    <t>3_x000D_
3</t>
  </si>
  <si>
    <t>Кандауров Анатолий_x000D_
Лисняк Владислав</t>
  </si>
  <si>
    <t>Кандауров Евгений_x000D_
Шувалов Данил</t>
  </si>
  <si>
    <t>2001_x000D_
2003</t>
  </si>
  <si>
    <t>2_x000D_
1</t>
  </si>
  <si>
    <t>Качан Дамир_x000D_
Сабиров Руслан</t>
  </si>
  <si>
    <t>2001_x000D_
1999</t>
  </si>
  <si>
    <t>1ю_x000D_
3</t>
  </si>
  <si>
    <t>Кириллов Иван_x000D_
Вахрамов Василий</t>
  </si>
  <si>
    <t>2001_x000D_
2000</t>
  </si>
  <si>
    <t>1ю_x000D_
1ю</t>
  </si>
  <si>
    <t>Кириллов Илья_x000D_
Иманкулов Дастан</t>
  </si>
  <si>
    <t>2000_x000D_
2000</t>
  </si>
  <si>
    <t>МГФСО</t>
  </si>
  <si>
    <t>Коновалов Данис_x000D_
Мифтахов Газиз</t>
  </si>
  <si>
    <t>Королев Владимир_x000D_
Сафин Марат</t>
  </si>
  <si>
    <t>ОСДЮСШОР, СДЮСШОР № 2_x000D_
СДЮСШОР №2</t>
  </si>
  <si>
    <t>Конради А.В._x000D_
Касимова А.Х.</t>
  </si>
  <si>
    <t>Коротков Данила_x000D_
Тайлаков Виктор</t>
  </si>
  <si>
    <t>Круглов Михаил_x000D_
Кудрявцев Даниил</t>
  </si>
  <si>
    <t>Санкт-Петербург, Ярославская обл._x000D_
Санкт-Петербург</t>
  </si>
  <si>
    <t>КОР-1, СДЮСШОР №6 г. Ярославль_x000D_
СПБ ГБОУ ДОД СДЮСШОР «ШВСМ ПО ВВС»</t>
  </si>
  <si>
    <t>Леонов М.О., Смирнов А.А., Шахова В.М., Соколов Ю.С._x000D_
Рогова Н.С, Герций С.Е, Вишняков И.А., Маняхина М.А.</t>
  </si>
  <si>
    <t>Липихин Даниил_x000D_
Агафонов Александр</t>
  </si>
  <si>
    <t>Мартыненко Иван_x000D_
Кудрявцев Александр</t>
  </si>
  <si>
    <t>Меновщиков Виктор_x000D_
Козлов Иван</t>
  </si>
  <si>
    <t>1999_x000D_
2003</t>
  </si>
  <si>
    <t>1_x000D_
1ю</t>
  </si>
  <si>
    <t>СДЮТур, СДЮШОР_x000D_
СДЮТур</t>
  </si>
  <si>
    <t>Козлов Н.А., Меновщиков Л.В., Милехин С.Ф., Вожаков С.А._x000D_
Амосова А.И., Меновщиков Л.В., Милехин С.Ф.</t>
  </si>
  <si>
    <t>Мещеряков Александр_x000D_
Медведчук Вячеслав</t>
  </si>
  <si>
    <t>Рогова Н.С., Вишняков И.А., Маняхина М.А._x000D_
Вишняков И.А., Рогова Н.С., Маняхина М.А.</t>
  </si>
  <si>
    <t>Морозов Валерий_x000D_
Дятлов Никита</t>
  </si>
  <si>
    <t>2001_x000D_
2001</t>
  </si>
  <si>
    <t>Писцов Данил_x000D_
Нуров Вадим</t>
  </si>
  <si>
    <t>кмс_x000D_
1</t>
  </si>
  <si>
    <t>Плеханов Илья_x000D_
Гальцкий Александр</t>
  </si>
  <si>
    <t>ДЮСШОР_x000D_
Пермский кр.</t>
  </si>
  <si>
    <t xml:space="preserve">Черемных А.Д._x000D_
</t>
  </si>
  <si>
    <t>Полянских Максим_x000D_
Мартынов Никита</t>
  </si>
  <si>
    <t>1999_x000D_
2002</t>
  </si>
  <si>
    <t>СДЮШОР, СДЮТур_x000D_
СДЮТур</t>
  </si>
  <si>
    <t>Поспелов Андрей_x000D_
Рашев Александр</t>
  </si>
  <si>
    <t>МГФСО, СК "Дети белой воды"</t>
  </si>
  <si>
    <t>Тезиков А.Н., Платонова Е.Н., Натальин С.А._x000D_
Платонова Е.Н., Тезиков А.Н.</t>
  </si>
  <si>
    <t>Преснов Павел_x000D_
Крюков Глеб</t>
  </si>
  <si>
    <t>Соколов Ю.С._x000D_
Изюмова И.А., Соколов Ю.С.</t>
  </si>
  <si>
    <t>Рогалевич Даниил_x000D_
Кузнецов Виктор</t>
  </si>
  <si>
    <t>МБОУ ДОД ДЮСШ №3, "Водник"_x000D_
МБОУ ДОД ДЮСШ №3,  «Водник»</t>
  </si>
  <si>
    <t>Амосова Е.А._x000D_
Амосова Е.A.</t>
  </si>
  <si>
    <t>Салаватуллин Артур_x000D_
Каримуллин Данис</t>
  </si>
  <si>
    <t>Сафин Раиль_x000D_
Аминев Руслан</t>
  </si>
  <si>
    <t>1_x000D_
2</t>
  </si>
  <si>
    <t>Симонов Илья_x000D_
Щербатых Игорь</t>
  </si>
  <si>
    <t>1_x000D_
3</t>
  </si>
  <si>
    <t>Смирнов Егор_x000D_
Николаев Геннадий</t>
  </si>
  <si>
    <t>2003_x000D_
2001</t>
  </si>
  <si>
    <t>Сондор Александр_x000D_
Ершов Матвей</t>
  </si>
  <si>
    <t>2001_x000D_
2002</t>
  </si>
  <si>
    <t>Стратула Иван_x000D_
Стафеев Игорь</t>
  </si>
  <si>
    <t>ГАУ ДОД ТО "ОСДЮСШОР", СДЮСШОР №2_x000D_
ОСДЮСШОР, СДЮСШОР №2</t>
  </si>
  <si>
    <t>Конради А.В._x000D_
Токмаков С.А., Паутов М.Н.</t>
  </si>
  <si>
    <t>Сулим Максим_x000D_
Гаврилов Артём</t>
  </si>
  <si>
    <t>Тавров Вадим_x000D_
Шутов Никита</t>
  </si>
  <si>
    <t>Тузов Андрей_x000D_
Ворожцов Геннадий</t>
  </si>
  <si>
    <t>МБОУДОД «Копыловский п/к «Одиссей»_x000D_
МБОУДОД "Копыловский п/к "Одиссей"</t>
  </si>
  <si>
    <t>Козич В.В., Широков А.А._x000D_
Широков А.А., Козич В.В.</t>
  </si>
  <si>
    <t>Флёров Владимир_x000D_
Дробицин Никита</t>
  </si>
  <si>
    <t>3_x000D_
1</t>
  </si>
  <si>
    <t>Храмцов Дмитрий_x000D_
Лабасов Дмитрий</t>
  </si>
  <si>
    <t>кмс_x000D_
кмс</t>
  </si>
  <si>
    <t>Чухлов Кирилл_x000D_
Залива Денис</t>
  </si>
  <si>
    <t>Шакиров Данил_x000D_
Гордин Алексей</t>
  </si>
  <si>
    <t>Щербань Игорь_x000D_
Румянцев Иван</t>
  </si>
  <si>
    <t>Эйвазов Вячеслав_x000D_
Харламцев Александр</t>
  </si>
  <si>
    <t>К-1ж</t>
  </si>
  <si>
    <t>Лукичёва Л.М., Буракова А.</t>
  </si>
  <si>
    <t>Лукичев В.Г., Лукичева Л.М.</t>
  </si>
  <si>
    <t>МАОУ ДОД ДЮСШОР по гребным видам спорта</t>
  </si>
  <si>
    <t>Ощепкова О.Л.</t>
  </si>
  <si>
    <t>СДЮСШОР «Здоровый мир», Ермак</t>
  </si>
  <si>
    <t>ГБУ МО "ЦОВС", ГУОР г.Бронницы, Уфа, СДЮСШ по гребле</t>
  </si>
  <si>
    <t>С-1м</t>
  </si>
  <si>
    <t/>
  </si>
  <si>
    <t>Тезиков А.Н., Платонова Е.Н., Натальин С.А.</t>
  </si>
  <si>
    <t>МБОУДОД «Копыловский п/к «Одиссей»</t>
  </si>
  <si>
    <t>Козич В.В., Широков А.А.</t>
  </si>
  <si>
    <t>С-1ж</t>
  </si>
  <si>
    <t>Министерство спорта Российской Федерации _x000D_
Федерация гребного слалома России _x000D_
Федерация гребного слалома, рафтинга и спортивного туризма Республики Алтай</t>
  </si>
  <si>
    <t>Первенство России по гребному слалому 2015 года среди юношей и девушек до 17 лет</t>
  </si>
  <si>
    <t>18-21 июня 2015 года</t>
  </si>
  <si>
    <t>респ. Алтай, Шебалинский р-н, р. Сема, 3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</si>
  <si>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</si>
  <si>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</si>
  <si>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</si>
  <si>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</si>
  <si>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</si>
  <si>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</si>
  <si>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</si>
  <si>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</si>
  <si>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</si>
  <si>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</si>
  <si>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</si>
  <si>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ВК</t>
  </si>
  <si>
    <t>DNF</t>
  </si>
  <si>
    <t>DNS</t>
  </si>
  <si>
    <t xml:space="preserve">Кариков Родион
</t>
  </si>
  <si>
    <t>Категория С-2м</t>
  </si>
  <si>
    <t>Храмцов Дмитрий
Лабасов Дмитрий</t>
  </si>
  <si>
    <t>1999
2000</t>
  </si>
  <si>
    <t>кмс
кмс</t>
  </si>
  <si>
    <t>Грачев Владислав
Фетисов Никита</t>
  </si>
  <si>
    <t>1999
1999</t>
  </si>
  <si>
    <t>1
1</t>
  </si>
  <si>
    <t>Васильев Вячеслав
Кузнецов Дмитрий</t>
  </si>
  <si>
    <t>Круглов Михаил
Кудрявцев Даниил</t>
  </si>
  <si>
    <t>Преснов Павел
Крюков Глеб</t>
  </si>
  <si>
    <t>2000
2000</t>
  </si>
  <si>
    <t>Горбачёв Владислав
Сучилин Александр</t>
  </si>
  <si>
    <t>Поспелов Андрей
Рашев Александр</t>
  </si>
  <si>
    <t>Липихин Даниил
Агафонов Александр</t>
  </si>
  <si>
    <t>2000
1999</t>
  </si>
  <si>
    <t>Симонов Илья
Щербатых Игорь</t>
  </si>
  <si>
    <t>1
3</t>
  </si>
  <si>
    <t>Меновщиков Виктор
Козлов Иван</t>
  </si>
  <si>
    <t>1999
2003</t>
  </si>
  <si>
    <t>1
1ю</t>
  </si>
  <si>
    <t>Сондор Александр
Ершов Матвей</t>
  </si>
  <si>
    <t>2001
2002</t>
  </si>
  <si>
    <t>2
2</t>
  </si>
  <si>
    <t>Рогалевич Даниил
Кузнецов Виктор</t>
  </si>
  <si>
    <t>Кириллов Илья
Иманкулов Дастан</t>
  </si>
  <si>
    <t>Стратула Иван
Стафеев Игорь</t>
  </si>
  <si>
    <t>Ванин Владислав
Рашев Всеволод</t>
  </si>
  <si>
    <t>2002
2002</t>
  </si>
  <si>
    <t>Мещеряков Александр
Медведчук Вячеслав</t>
  </si>
  <si>
    <t>Кандауров Анатолий
Лисняк Владислав</t>
  </si>
  <si>
    <t>1999
2001</t>
  </si>
  <si>
    <t>Шакиров Данил
Гордин Алексей</t>
  </si>
  <si>
    <t>2001
1999</t>
  </si>
  <si>
    <t>1ю
3</t>
  </si>
  <si>
    <t>Салаватуллин Артур
Каримуллин Данис</t>
  </si>
  <si>
    <t>2001
2000</t>
  </si>
  <si>
    <t>1ю
1ю</t>
  </si>
  <si>
    <t>Полянских Максим
Мартынов Никита</t>
  </si>
  <si>
    <t>1999
2002</t>
  </si>
  <si>
    <t>Сулим Максим
Гаврилов Артём</t>
  </si>
  <si>
    <t>Коновалов Данис
Мифтахов Газиз</t>
  </si>
  <si>
    <t>Ванин Константин
Лихачев Богдан</t>
  </si>
  <si>
    <t>2000
2002</t>
  </si>
  <si>
    <t>2
3</t>
  </si>
  <si>
    <t>Чухлов Кирилл
Залива Денис</t>
  </si>
  <si>
    <t>Сафин Раиль
Аминев Руслан</t>
  </si>
  <si>
    <t>1
2</t>
  </si>
  <si>
    <t>Губайдуллин Артем
Мугафаров Ильмир</t>
  </si>
  <si>
    <t>3
3</t>
  </si>
  <si>
    <t>Морозов Валерий
Дятлов Никита</t>
  </si>
  <si>
    <t>2001
2001</t>
  </si>
  <si>
    <t>Писцов Данил
Нуров Вадим</t>
  </si>
  <si>
    <t>кмс
1</t>
  </si>
  <si>
    <t>Эйвазов Вячеслав
Харламцев Александр</t>
  </si>
  <si>
    <t>2
1</t>
  </si>
  <si>
    <t>Гриднев Александр
Цыбанев Михаил</t>
  </si>
  <si>
    <t>2ю
3</t>
  </si>
  <si>
    <t>Горустович Илья
Бегулов Эрик</t>
  </si>
  <si>
    <t>3
1ю</t>
  </si>
  <si>
    <t>Тузов Андрей
Ворожцов Геннадий</t>
  </si>
  <si>
    <t>Щербань Игорь
Румянцев Иван</t>
  </si>
  <si>
    <t>Кандауров Евгений
Шувалов Данил</t>
  </si>
  <si>
    <t>2001
2003</t>
  </si>
  <si>
    <t>Качан Дамир
Сабиров Руслан</t>
  </si>
  <si>
    <t>Кириллов Иван
Вахрамов Василий</t>
  </si>
  <si>
    <t>Баранов Владимир
Садыков Ильнур</t>
  </si>
  <si>
    <t>2000
2003</t>
  </si>
  <si>
    <t>2
1ю</t>
  </si>
  <si>
    <t>Тавров Вадим
Шутов Никита</t>
  </si>
  <si>
    <t>Плеханов Илья
Гальцкий Александр</t>
  </si>
  <si>
    <t>Смирнов Егор
Николаев Геннадий</t>
  </si>
  <si>
    <t>2003
2001</t>
  </si>
  <si>
    <t>Королев Владимир
Сафин Марат</t>
  </si>
  <si>
    <t>Флёров Владимир
Дробицин Никита</t>
  </si>
  <si>
    <t>3
1</t>
  </si>
  <si>
    <t>Коротков Данила
Тайлаков Виктор</t>
  </si>
  <si>
    <t>Мартыненко Иван
Кудрявцев Александр</t>
  </si>
  <si>
    <t>Категория К-1ж</t>
  </si>
  <si>
    <t>Насыбуллина 
Альбина</t>
  </si>
  <si>
    <t>Категория С-1м</t>
  </si>
  <si>
    <t xml:space="preserve">Дяденко Александр
</t>
  </si>
  <si>
    <t>Категория С-1ж</t>
  </si>
  <si>
    <t>Квалификация(п)</t>
  </si>
  <si>
    <t>ПРОТОКОЛ РЕЗУЛЬТАТОВ ПОДРОБНО</t>
  </si>
  <si>
    <t>Полуфинал</t>
  </si>
  <si>
    <t>Полуфинал(п)</t>
  </si>
  <si>
    <t>Финал</t>
  </si>
  <si>
    <t>Финал(п)</t>
  </si>
  <si>
    <t>Командные гонки</t>
  </si>
  <si>
    <t>Кудрявцев Даниил
Круглов Михаил
Мещеряков Александр</t>
  </si>
  <si>
    <t>1999
1999
2000</t>
  </si>
  <si>
    <t>1
1
1</t>
  </si>
  <si>
    <t>Санкт-Петербург
Санкт-Петербург, Ярославская обл.
Санкт-Петербург</t>
  </si>
  <si>
    <t>СПБ ГБОУ ДОД СДЮСШОР «ШВСМ ПО ВВС»
КОР-1, СДЮСШОР №6 г. Ярославль
СПБ ГБОУ ДОД СДЮСШОР «ШВСМ ПО ВВС»</t>
  </si>
  <si>
    <t>Рогова Н.С, Герций С.Е, Вишняков И.А., Маняхина М.А.
Леонов М.О., Смирнов А.А., Шахова В.М., Соколов Ю.С.
Рогова Н.С., Вишняков И.А., Маняхина М.А.</t>
  </si>
  <si>
    <t>Лабасов Дмитрий
Писцов Данил
Малышев Максим</t>
  </si>
  <si>
    <t>2000
1999
2001</t>
  </si>
  <si>
    <t>кмс
кмс
1</t>
  </si>
  <si>
    <t>Поспелов Андрей
Рашев Александр
Ванин Владислав</t>
  </si>
  <si>
    <t>2000
2000
2002</t>
  </si>
  <si>
    <t>1
1
2</t>
  </si>
  <si>
    <t>Фетисов Никита
Гордин Алексей
Белокреницкий Кирилл</t>
  </si>
  <si>
    <t>1999
1999
2002</t>
  </si>
  <si>
    <t>1
3
2</t>
  </si>
  <si>
    <t>СДЮСШОР «Здоровый мир»
СДЮСШОР "Спутник"
СДЮШОР "Здоровый мир"</t>
  </si>
  <si>
    <t>Козырева Т.А., Мухгалеев М.Ю.
Мухгалеева А.Ю.
Козырева Т.А., Мухгалеев М.Ю.</t>
  </si>
  <si>
    <t>Кузнецов Виктор
Рогалевич Даниил
Бицадзе Лука</t>
  </si>
  <si>
    <t>МБОУ ДОД ДЮСШ №3,  «Водник»
МБОУ ДОД ДЮСШ №3, "Водник"
МБОУ ДОД ДЮСШ №3, "Водник"</t>
  </si>
  <si>
    <t>Амосова Е.A.
Амосова Е.А.
Вохтомина Е.П.</t>
  </si>
  <si>
    <t>Симонов Илья
Чухлов Кирилл
Дятлов Никита</t>
  </si>
  <si>
    <t>1
1
3</t>
  </si>
  <si>
    <t>Стафеев Игорь
Стратула Иван
Королев Владимир</t>
  </si>
  <si>
    <t>2000
2000
2001</t>
  </si>
  <si>
    <t>ОСДЮСШОР, СДЮСШОР №2
ГАУ ДОД ТО "ОСДЮСШОР", СДЮСШОР №2
ОСДЮСШОР, СДЮСШОР № 2</t>
  </si>
  <si>
    <t>Токмаков С.А., Паутов М.Н.
Конради А.В.
Конради А.В.</t>
  </si>
  <si>
    <t>Андриенко Илья
Ронжин Ростислав
Нуров Вадим</t>
  </si>
  <si>
    <t>2002
2002
2000</t>
  </si>
  <si>
    <t>2
2
1</t>
  </si>
  <si>
    <t>Медведчук Вячеслав
Смирнов Егор
Барыкин Михаил</t>
  </si>
  <si>
    <t>2000
2003
2002</t>
  </si>
  <si>
    <t>1
2
3</t>
  </si>
  <si>
    <t>Вишняков И.А., Рогова Н.С., Маняхина М.А.
Новикова Е.В., Чигидин А.В., Смирнов А.А.
Новикова Е.В., Чигидин А.В., Смирнов А.А.</t>
  </si>
  <si>
    <t>Ванин Константин
Рашев Всеволод
Цыбанев Михаил</t>
  </si>
  <si>
    <t>2000
2002
1999</t>
  </si>
  <si>
    <t>2
2
3</t>
  </si>
  <si>
    <t>Аветисян Гурген
Парфенов Дмитрий
Гущин Роман</t>
  </si>
  <si>
    <t>2000
2002
2000</t>
  </si>
  <si>
    <t>1ю
1ю
1</t>
  </si>
  <si>
    <t>СДЮТУР
СДЮТУР
СДЮСШОР №6, г. Ярославль</t>
  </si>
  <si>
    <t>Подобряев А.В.
Подобряев А.В.
Соколов Ю.С.</t>
  </si>
  <si>
    <t>Сапфирский Виталий
Морозов Валерий
Залива Денис</t>
  </si>
  <si>
    <t>2000
2001
1999</t>
  </si>
  <si>
    <t>3
3
3</t>
  </si>
  <si>
    <t>Соколов Арсений
Баранов Владимир
Кислицын Игорь</t>
  </si>
  <si>
    <t>2002
2000
2002</t>
  </si>
  <si>
    <t>2
2
1ю</t>
  </si>
  <si>
    <t>СДЮСШ по гребле
ДЮСШ №28
СДЮСШ по гребле</t>
  </si>
  <si>
    <t>Егорова В.П., Волков Н.С.
Федоров М.В.
Егорова В.П., Волков Н.С.</t>
  </si>
  <si>
    <t>Кандауров Анатолий
Сафин Раиль
Сулим Максим</t>
  </si>
  <si>
    <t>1999
1999
1999</t>
  </si>
  <si>
    <t>2
1
1</t>
  </si>
  <si>
    <t>БУ "ЦСПСКЮ", МАОУДОЦП "Дельфин", г. Сургут
БУ "ЦСПСКЮ", СДЮСШОР, г. Нижневартовск
БУ "ЦСПСКЮ", СДЮСШОР, г. Нижневартовск</t>
  </si>
  <si>
    <t>Кулагин С.А.
Игнатов Э.В., Балашов Е.А.
Игнатов Э.В., Балашов Е.А.</t>
  </si>
  <si>
    <t>Прохоцкий Артем
Крюков Глеб
Преснов Павел</t>
  </si>
  <si>
    <t>2000
2000
2000</t>
  </si>
  <si>
    <t>Изюмова И.А., Соколов Ю.С.
Изюмова И.А., Соколов Ю.С.
Соколов Ю.С.</t>
  </si>
  <si>
    <t>Аминев Руслан
Шувалов Данил
Лисняк Владислав</t>
  </si>
  <si>
    <t>2000
2003
2001</t>
  </si>
  <si>
    <t>2
1
2</t>
  </si>
  <si>
    <t>БУ "ЦСПСКЮ", СДЮСШОР, г. Нижневартовск
БУ "ЦСПСКЮ", МАОУДОЦП "Дельфин", г. Сургут
БУ "ЦСПСКЮ", МАОУДОЦП "Дельфин", г. Сургут</t>
  </si>
  <si>
    <t>Игнатов Э.В., Балашов Е.А.
Кулагин С.А.
Кулагин С.А.</t>
  </si>
  <si>
    <t>Кариков Родион
Тихомиров Сергей
Митрофанов Алексей</t>
  </si>
  <si>
    <t>2001
2000
1999</t>
  </si>
  <si>
    <t>Усть-Каменогорск
г. Риддер
г. Риддер</t>
  </si>
  <si>
    <t>Смирнова Е.В., Буракова А.Н.
Королева О.С.
Королева О.С.</t>
  </si>
  <si>
    <t>Ворожцов Геннадий
Белкин Никита</t>
  </si>
  <si>
    <t>Николаев Даниил
Васеев Никита
Столбовский Артем</t>
  </si>
  <si>
    <t>2001
2002
2003</t>
  </si>
  <si>
    <t>2
3
2</t>
  </si>
  <si>
    <t>Вахрамов Василий
Кириллов Иван
Мартыненко Иван</t>
  </si>
  <si>
    <t>2000
2001
2002</t>
  </si>
  <si>
    <t>1ю
1ю
1ю</t>
  </si>
  <si>
    <t>Казаков Константин
Козлов Иван
Кертеков Артем</t>
  </si>
  <si>
    <t>2003
2003
2002</t>
  </si>
  <si>
    <t>Кандауров Евгений
Тавров Вадим
Гаврилов Артём</t>
  </si>
  <si>
    <t>2001
2001
2003</t>
  </si>
  <si>
    <t>2
1
3</t>
  </si>
  <si>
    <t>БУ "ЦСПСКЮ", МАОУДОЦП "Дельфин", г. Сургут
БУ "ЦСПСКЮ", МАОУДОЦП "Дельфин", г. Сургут
БУ "ЦСПСКЮ", СДЮСШОР, г. Нижневартовск</t>
  </si>
  <si>
    <t>Кулагин С.А.
Кулагин С.А.
Игнатов Э.В., Балашов Е.А.</t>
  </si>
  <si>
    <t>Каримуллин Даниль
Коновалов Данис
Салаватуллин Артур</t>
  </si>
  <si>
    <t>Горустович Илья
Садыков Ильнур
Бегулов Эрик</t>
  </si>
  <si>
    <t>2002
2003
2002</t>
  </si>
  <si>
    <t>3
1ю
1ю</t>
  </si>
  <si>
    <t>Шестаков Дмитрий
Попов Иван
Пустовалов Дмитрий</t>
  </si>
  <si>
    <t>Агафонов Александр
Бабичев Даниил
Шаран Максим</t>
  </si>
  <si>
    <t>1999
2002
2002</t>
  </si>
  <si>
    <t>1
2
1ю</t>
  </si>
  <si>
    <t>ОСДЮСШОР, СДЮСШОР №2
ОСДЮСШОР, СДЮСШОР №2
СДЮСШОР №2</t>
  </si>
  <si>
    <t>Конради А.В.
Касимова А.Х.
Касимова А.Х.</t>
  </si>
  <si>
    <t xml:space="preserve">СДЮСШ по гребле
СДЮСШ по гребле
</t>
  </si>
  <si>
    <t xml:space="preserve">Егорова В.П., Волков Н.С.
Егорова В.П., Волков Н.С.
</t>
  </si>
  <si>
    <t>Губайдуллин Артем
Сабиров Руслан
Майтов Данил</t>
  </si>
  <si>
    <t>1999
1999
2003</t>
  </si>
  <si>
    <t>3
3
1ю</t>
  </si>
  <si>
    <t>СДЮСШ по гребле
СДЮСШ по гребле
ДЮСШ №28</t>
  </si>
  <si>
    <t>Егорова В.П., Волков Н.С.
Егорова В.П., Волков Н.С.
Федоров М.В.</t>
  </si>
  <si>
    <t>Додонов Василий
Вихарев Иван
Федосов Алексей</t>
  </si>
  <si>
    <t>СДЮСШОР №6, Ярославль 
СДЮСШОР №6, г. Ярославль
СДЮСШОР №6, г. Ярославль</t>
  </si>
  <si>
    <t>Медведев Данил
Эйвазов Вячеслав
Титов Егор</t>
  </si>
  <si>
    <t>2000
2001
2003</t>
  </si>
  <si>
    <t>DSQ-R</t>
  </si>
  <si>
    <t>Плеханов Илья
Флёров Павел
Дробицин Никита</t>
  </si>
  <si>
    <t>1
3
1</t>
  </si>
  <si>
    <t>Круглов Михаил
Кудрявцев Даниил
Мещеряков Александр
Медведчук Вячеслав
Смирнов Егор
Николаев Геннадий</t>
  </si>
  <si>
    <t>1999
1999
2000
2000
2003
2001</t>
  </si>
  <si>
    <t>1
1
1
1
2
3</t>
  </si>
  <si>
    <t>Санкт-Петербург, Ярославская обл._x000D_
Санкт-Петербург
Санкт-Петербург
Санкт-Петербург</t>
  </si>
  <si>
    <t>КОР-1, СДЮСШОР №6 г. Ярославль_x000D_
СПБ ГБОУ ДОД СДЮСШОР «ШВСМ ПО ВВС»
СПБ ГБОУ ДОД СДЮСШОР «ШВСМ ПО ВВС»
СПБ ГБОУ ДОД СДЮСШОР «ШВСМ ПО ВВС»</t>
  </si>
  <si>
    <t>Леонов М.О., Смирнов А.А., Шахова В.М., Соколов Ю.С._x000D_
Рогова Н.С, Герций С.Е, Вишняков И.А., Маняхина М.А.
Рогова Н.С., Вишняков И.А., Маняхина М.А._x000D_
Вишняков И.А., Рогова Н.С., Маняхина М.А.
Новикова Е.В., Чигидин А.В., Смирнов А.А.</t>
  </si>
  <si>
    <t>Меновщиков Виктор
Козлов Иван
Полянских Максим
Мартынов Никита</t>
  </si>
  <si>
    <t>1999
2003
1999
2002</t>
  </si>
  <si>
    <t>1
1ю
1
1ю</t>
  </si>
  <si>
    <t xml:space="preserve">СДЮТур, СДЮШОР_x000D_
СДЮТур
СДЮШОР, СДЮТур_x000D_
СДЮТур
</t>
  </si>
  <si>
    <t xml:space="preserve">Козлов Н.А., Меновщиков Л.В., Милехин С.Ф., Вожаков С.А._x000D_
Амосова А.И., Меновщиков Л.В., Милехин С.Ф.
Козлов Н.А., Меновщиков Л.В., Милехин С.Ф., Вожаков С.А._x000D_
Амосова А.И., Меновщиков Л.В., Милехин С.Ф.
</t>
  </si>
  <si>
    <t>Кандауров Анатолий
Лисняк Владислав
Сулим Максим
Гаврилов Артём
Сафин Раиль
Аминев Руслан</t>
  </si>
  <si>
    <t>1999
2001
1999
2003
1999
2000</t>
  </si>
  <si>
    <t>2
2
1
3
1
2</t>
  </si>
  <si>
    <t>БУ "ЦСПСКЮ", МАОУДОЦП "Дельфин", г. Сургут
БУ "ЦСПСКЮ", СДЮСШОР, г. Нижневартовск
БУ "ЦСПСКЮ", СДЮСШОР, г. Нижневартовск</t>
  </si>
  <si>
    <t>Кулагин С.А.
Игнатов Э.В., Балашов Е.А.
Игнатов Э.В., Балашов Е.А.</t>
  </si>
  <si>
    <t>Фетисов Никита
Грачев Владислав</t>
  </si>
  <si>
    <t>Фетисов Никита
Грачев Владислав
Шакиров Данил
Гордин Алексей
Щербань Игорь
Румянцев Иван</t>
  </si>
  <si>
    <t>1999
1999
2001
1999
2001
2001</t>
  </si>
  <si>
    <t>1
1
1ю
3
1ю
1ю</t>
  </si>
  <si>
    <t>СДЮСШОР "Здоровый мир", Ермак_x000D_
СДЮСШОР «Здоровый мир»
СДЮСШОР "Спутник"
СДЮСШОР "Здоровый мир", Ермак</t>
  </si>
  <si>
    <t>Ярошевский Е.В._x000D_
Козырева Т.А., Мухгалеев М.Ю.
Мухгалеева А.Ю.
Грызлова Н.Б., Андреев А.Н.</t>
  </si>
  <si>
    <t>Васильев Вячеслав
Кузнецов Дмитрий
Поспелов Андрей
Рашев Александр
Кириллов Илья
Иманкулов Дастан</t>
  </si>
  <si>
    <t>1999
2000
2000
2000
2000
2000</t>
  </si>
  <si>
    <t>1
1
1
1
2
2</t>
  </si>
  <si>
    <t>ГБУ "МГФСО"_x000D_
МГФСО
МГФСО, СК "Дети белой воды"
МГФСО</t>
  </si>
  <si>
    <t>Штабкин В.Д., Макаров Л.Ю.
Тезиков А.Н., Платонова Е.Н., Натальин С.А._x000D_
Платонова Е.Н., Тезиков А.Н.
Штабкин В.Д., Макаров Л.Ю.</t>
  </si>
  <si>
    <t>Храмцов Дмитрий
Лабасов Дмитрий
Писцов Данил
Нуров Вадим
Эйвазов Вячеслав
Харламцев Александр</t>
  </si>
  <si>
    <t>1999
2000
1999
2000
2001
2002</t>
  </si>
  <si>
    <t>кмс
кмс
кмс
1
2
1</t>
  </si>
  <si>
    <t>Салаватуллин Артур
Каримуллин Данис
Коновалов Данис
Мифтахов Газиз</t>
  </si>
  <si>
    <t>2001
2000
2000
2000</t>
  </si>
  <si>
    <t>1ю
1ю
1ю
1ю</t>
  </si>
  <si>
    <t>Губайдуллин Артем
Мугафаров Ильмир
Горустович Илья
Бегулов Эрик
Качан Дамир
Сабиров Руслан</t>
  </si>
  <si>
    <t>1999
2001
2002
2002
2001
1999</t>
  </si>
  <si>
    <t>3
3
3
1ю
1ю
3</t>
  </si>
  <si>
    <t>СДЮСШ по гребле
ДЮСШ 28
СДЮСШ по гребле</t>
  </si>
  <si>
    <t>Егорова В.П., Волков Н.С.
Федоров М.В.
Егорова В.П., Волков Н.С.</t>
  </si>
  <si>
    <t xml:space="preserve">СДЮСШОР №6, г. Ярославль
</t>
  </si>
  <si>
    <t xml:space="preserve">Соколов Ю.С._x000D_
Изюмова И.А., Соколов Ю.С.
</t>
  </si>
  <si>
    <t>Ванин Владислав
Рашев Всеволод
Ванин Константин
Лихачев Богдан
Гриднев Александр
Цыбанев Михаил</t>
  </si>
  <si>
    <t>2002
2002
2000
2002
2000
1999</t>
  </si>
  <si>
    <t>2
2
2
3
2ю
3</t>
  </si>
  <si>
    <t>МГФСО, СК Дети белой воды
ГБУ "МГФСО", "Дети белой воды"
ГБУ "МГФСО", "Дети белой воды"</t>
  </si>
  <si>
    <t>Липихин Даниил
Агафонов Александр
Стратула Иван
Стафеев Игорь
Королев Владимир
Сафин Марат</t>
  </si>
  <si>
    <t>2000
1999
2000
2000
2001
1999</t>
  </si>
  <si>
    <t>1
1
1
1
3
1ю</t>
  </si>
  <si>
    <t>ОСДЮСШОР, СДЮСШОР №2
ГАУ ДОД ТО "ОСДЮСШОР", СДЮСШОР №2_x000D_
ОСДЮСШОР, СДЮСШОР №2
ОСДЮСШОР, СДЮСШОР № 2_x000D_
СДЮСШОР №2</t>
  </si>
  <si>
    <t>Конради А.В.
Конради А.В._x000D_
Токмаков С.А., Паутов М.Н.
Конради А.В._x000D_
Касимова А.Х.</t>
  </si>
  <si>
    <t>Симонов Илья
Щербатых Игорь
Чухлов Кирилл
Залива Денис
Морозов Валерий
Дятлов Никита</t>
  </si>
  <si>
    <t>2000
2000
1999
1999
2001
2001</t>
  </si>
  <si>
    <t>1
3
1
3
3
3</t>
  </si>
  <si>
    <t xml:space="preserve">Вохтомина Е.П.
</t>
  </si>
  <si>
    <t>Новыш Марина
Юдина Анна
Плюснина Анна</t>
  </si>
  <si>
    <t>2003
2001
1999</t>
  </si>
  <si>
    <t>МБОУ ДОД ДЮСШ №3,  «Водник»
МБОУ ДОД ДЮСШ №3, "Водник"
СК «Скиталец»</t>
  </si>
  <si>
    <t>Вохтомина Е.П.
Вохтомина Е.П.
Кочнев А.А.</t>
  </si>
  <si>
    <t>Подобряева Евдокия
Кузнецова Дарья
Шумкова Дарья</t>
  </si>
  <si>
    <t>2001
1999
2001</t>
  </si>
  <si>
    <t>кмс
1
3</t>
  </si>
  <si>
    <t>ГБУ "МГФСО", "Дети белой воды", г. Переславль-Залесский
ГБПОУ "МСУОР-2", "Дети белой воды"
ГБУ "МГФСО", "Дети белой воды"</t>
  </si>
  <si>
    <t>Платонова Е.Н., Тезиков А.Н., Подобряев А.
Тезиков А.Н., Платонова Е.Н.
Платонова Е.Н., Тезиков А.Н.</t>
  </si>
  <si>
    <t>Ильюхина Полина
Гоголева Алена
Белова Екатерина</t>
  </si>
  <si>
    <t>Санкт-Петербург, Пермский кр.
Санкт-Петербург
Санкт-Петербург</t>
  </si>
  <si>
    <t>КОР-1, ЦСП ПК
СПБ ГБОУ ДОД СДЮСШОР «ШВСМ ПО ВВС»
СПБ ГБОУ ДОД СДЮСШОР «ШВСМ ПО ВВС»</t>
  </si>
  <si>
    <t>Васильева Е.В., Слотина Ю.В., Леонов М.О., Смирнов А.А.
Рогова Н.С.
Рогова Н.С.</t>
  </si>
  <si>
    <t>Сафина Камилла
Кондратенко Ксения
Галкина Эльвира</t>
  </si>
  <si>
    <t>кмс
кмс
2</t>
  </si>
  <si>
    <t>Смирнова Е.В., Лукичева Л.М.
Лукичев В.Г., Лукичева Л.М.
Лукичёва Л.М., Буракова А.</t>
  </si>
  <si>
    <t>Семенец Александра
Косицина Елена
Брюханова Лилия</t>
  </si>
  <si>
    <t>1
1ю
2</t>
  </si>
  <si>
    <t>СДЮСШОР «Здоровый мир», Ермак
СДЮСШОР "Здоровый мир", Ермак
СДЮСШОР "Здоровый мир", Ермак</t>
  </si>
  <si>
    <t>Грызлова Н.Б., Козырева Т.А.
Грызлова Н.Б., Андреев А.Н.
Грызлова Н.Б., Андреев А.Н.</t>
  </si>
  <si>
    <t>Коник Маргарита
Попова Виктория
Полуэктова Злата</t>
  </si>
  <si>
    <t>2001
2000
2002</t>
  </si>
  <si>
    <t>ОСДЮСШОР, СДЮСШОР № 2
ОСДЮСШОР, СДЮСШОР №2
ОСДЮСШОР, СДЮСШОР №2</t>
  </si>
  <si>
    <t>Токмаков С.А., Конради А.В.
Конради А.В.
Конради А.В.</t>
  </si>
  <si>
    <t>Моляренко Валерия
Деревянко Лейла
Миненкова Виктория</t>
  </si>
  <si>
    <t>1999
2001
2003</t>
  </si>
  <si>
    <t>кмс
1
1</t>
  </si>
  <si>
    <t>Ильиных Влада
Нигмадьянова Дана</t>
  </si>
  <si>
    <t>Ильиных Влада
Нигмадьянова Дана
Камалова Мария</t>
  </si>
  <si>
    <t>2001
2002
2002</t>
  </si>
  <si>
    <t>1
2
2</t>
  </si>
  <si>
    <t>Бытева Елена
Соломагина Мария
Бритвина Софья</t>
  </si>
  <si>
    <t>1999
1999
2001</t>
  </si>
  <si>
    <t>3
1
1ю</t>
  </si>
  <si>
    <t>Мукосеева Олеся
Коровина Кристина
Расторгуева Анастасия</t>
  </si>
  <si>
    <t>2003
2001
2002</t>
  </si>
  <si>
    <t>Храмцов Дмитрий
Лабасов Дмитрий
Харламцев Александр</t>
  </si>
  <si>
    <t>1999
2000
2002</t>
  </si>
  <si>
    <t>Иманкулов Дастан
Васильев Вячеслав
Поспелов Андрей</t>
  </si>
  <si>
    <t>2000
1999
2000</t>
  </si>
  <si>
    <t>ГБУ "МГФСО"
ГБУ "МГФСО"
МГФСО, СК "Дети белой воды"</t>
  </si>
  <si>
    <t>Штабкин В.Д.
Штабкин В.Д.
Тезиков А.Н., Платонова Е.Н., Натальин С.А.</t>
  </si>
  <si>
    <t>Кузнецов Дмитрий
Рашев Александр
Кириллов Илья</t>
  </si>
  <si>
    <t>ГБУ "МГФСО"
МГФСО, СК "Дети белой воды"
ГБУ "МГФСО"</t>
  </si>
  <si>
    <t>Штабкин В.Д.
Платонова Е.Н., Тезиков А.Н.
Штабкин В.Д.</t>
  </si>
  <si>
    <t>Полянских Максим
Меновщиков Виктор
Мартынов Никита</t>
  </si>
  <si>
    <t>1
1
1ю</t>
  </si>
  <si>
    <t>СДЮШОР, СДЮТур
СДЮТур, СДЮШОР
СДЮТур</t>
  </si>
  <si>
    <t>Козлов Н.А., Меновщиков Л.В., Милехин С.Ф., Вожаков С.А.
Козлов Н.А., Меновщиков Л.В., Милехин С.Ф., Вожаков С.А.
Амосова А.И., Меновщиков Л.В., Милехин С.Ф.</t>
  </si>
  <si>
    <t>Пашук Данил
Очаковских Егор
Аманбаев Адиль</t>
  </si>
  <si>
    <t>1
2
кмс</t>
  </si>
  <si>
    <t>Преснов Павел
Крюков Глеб
Прохоцкий Артем</t>
  </si>
  <si>
    <t>Соколов Ю.С.
Изюмова И.А., Соколов Ю.С.
Изюмова И.А., Соколов Ю.С.</t>
  </si>
  <si>
    <t>Круглов Михаил
Смирнов Егор</t>
  </si>
  <si>
    <t xml:space="preserve">Санкт-Петербург, Ярославская обл.
Санкт-Петербург
</t>
  </si>
  <si>
    <t xml:space="preserve">КОР-1, СДЮСШОР №6 г. Ярославль
СПБ ГБОУ ДОД СДЮСШОР «ШВСМ ПО ВВС»
</t>
  </si>
  <si>
    <t xml:space="preserve">Леонов М.О., Смирнов А.А., Шахова В.М., Соколов Ю.С.
Новикова Е.В., Чигидин А.В., Смирнов А.А.
</t>
  </si>
  <si>
    <t>Сондор Александр
Тузов Андрей
Ершов Матвей</t>
  </si>
  <si>
    <t>2001
1999
2002</t>
  </si>
  <si>
    <t>МБОУДОД "Копыловский п/к "Одиссей"
МБОУДОД «Копыловский п/к «Одиссей»
МБОУДОД "Копыловский п/к "Одиссей"</t>
  </si>
  <si>
    <t>Широков А.А., Козич В.В.
Козич В.В., Широков А.А.
Широков А.А., Козич В.В.</t>
  </si>
  <si>
    <t xml:space="preserve">МБОУ ДОД ДЮСШ №3, "Водник"
</t>
  </si>
  <si>
    <t>Грачев Владислав
Меньшиков Владислав
Гоголев Владислав</t>
  </si>
  <si>
    <t>1999
2000
1999</t>
  </si>
  <si>
    <t>Ярошевский Е.В.
Грызлова Н.Б., Ярошевский Е.В.
Грызлова Н.Б., Козырева Т.А.</t>
  </si>
  <si>
    <t>Ванин Владислав
Рашев Всеволод
Ванин Константин</t>
  </si>
  <si>
    <t>2
2
2</t>
  </si>
  <si>
    <t>ГБУ "МГФСО", "Дети белой воды"
МГФСО, СК Дети белой воды
МГФСО, СК Дети белой воды</t>
  </si>
  <si>
    <t>Каримуллин Даниль
Мифтахов Газиз</t>
  </si>
  <si>
    <t>Немчинов Матвей
Камынин Глеб
Николаев Геннадий</t>
  </si>
  <si>
    <t>2
3
3</t>
  </si>
  <si>
    <t>Новикова Е.В., Чигидин А.В., Смирнов А.А.
Вишняков И.А., Маняхина М.А.
Новикова Е.В., Чигидин А.В., Смирнов А.А.</t>
  </si>
  <si>
    <t>Корнеев Вячеслав
Щербань Игорь
Румянцев Иван</t>
  </si>
  <si>
    <t>2000
2001
2001</t>
  </si>
  <si>
    <t>Грызлова Н.Б., Ярошевский Е.В.
Грызлова Н.Б., Андреев А.Н.
Грызлова Н.Б., Андреев А.Н.</t>
  </si>
  <si>
    <t>Симонов Илья
Щербатых Игорь
Залива Денис</t>
  </si>
  <si>
    <t>2000
2000
1999</t>
  </si>
  <si>
    <t>1
3
3</t>
  </si>
  <si>
    <t>Кротов Павел
Шестаков Дмитрий</t>
  </si>
  <si>
    <t xml:space="preserve">МБОУ ДОД ДЮСШ №3, "Водник"
МБОУ ДОД ДЮСШ №3,  «Водник»
</t>
  </si>
  <si>
    <t>Лисняк Владислав
Шувалов Данил
Тавров Вадим</t>
  </si>
  <si>
    <t>2001
2003
2001</t>
  </si>
  <si>
    <t>Сулим Максим
Кандауров Анатолий
Кандауров Евгений</t>
  </si>
  <si>
    <t>ГБУ "МГФСО", "Дети белой воды", г. Переславль-Залесский
ГБПОУ "МСУОР-2", "Дети белой воды"
МГФСО, СК Дети белой воды</t>
  </si>
  <si>
    <t>Платонова Е.Н., Тезиков А.Н., Подобряев А.
Тезиков А.Н., Платонова Е.Н.
Тезиков А.Н., Платонова Е.Н.</t>
  </si>
  <si>
    <t>Моляренко Валерия
Миненкова Виктория
Деревянко Лейла</t>
  </si>
  <si>
    <t>1999
2003
2001</t>
  </si>
  <si>
    <t>Кузнецова Амина
Сафина Камилла
Кондратенко Ксения</t>
  </si>
  <si>
    <t>2ю
кмс
кмс</t>
  </si>
  <si>
    <t>г. Риддер
Усть-Каменогорск
Усть-Каменогорск</t>
  </si>
  <si>
    <t>Королева О.С.
Смирнова Е.В., Лукичева Л.М.
Смирнова Е.В., Лукичева Л.М.</t>
  </si>
  <si>
    <t>Командные гонки(п)</t>
  </si>
  <si>
    <t>Шф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</si>
  <si>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</si>
  <si>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</si>
  <si>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</si>
  <si>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</si>
  <si>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</si>
  <si>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</si>
  <si>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3 x К-1м</t>
  </si>
  <si>
    <t>7</t>
  </si>
  <si>
    <t>С-1м_x000D_
С-2м</t>
  </si>
  <si>
    <t>5_x000D_
8</t>
  </si>
  <si>
    <t>С-1м_x000D_
3 x С-2м_x000D_
3 x К-1м</t>
  </si>
  <si>
    <t>1_x000D_
1_x000D_
1</t>
  </si>
  <si>
    <t>3 x С-2м_x000D_
3 x К-1м_x000D_
К-1м</t>
  </si>
  <si>
    <t>3 x С-2м_x000D_
3 x С-1м_x000D_
С-2м_x000D_
С-1м</t>
  </si>
  <si>
    <t>2_x000D_
4_x000D_
6_x000D_
7</t>
  </si>
  <si>
    <t>3 x С-2м_x000D_
3 x К-1м</t>
  </si>
  <si>
    <t>С-1ж_x000D_
К-1ж</t>
  </si>
  <si>
    <t>3 x С-2м_x000D_
3 x С-1м</t>
  </si>
  <si>
    <t>2_x000D_
4</t>
  </si>
  <si>
    <t>12_x000D_
14</t>
  </si>
  <si>
    <t>8</t>
  </si>
  <si>
    <t>3 x С-1м_x000D_
3 x К-1м_x000D_
С-2м_x000D_
К-1м</t>
  </si>
  <si>
    <t>3_x000D_
3_x000D_
4_x000D_
6</t>
  </si>
  <si>
    <t>14</t>
  </si>
  <si>
    <t>11_x000D_
15</t>
  </si>
  <si>
    <t>3 x С-1м_x000D_
С-2м</t>
  </si>
  <si>
    <t>4_x000D_
5</t>
  </si>
  <si>
    <t>К-1ж_x000D_
С-1ж</t>
  </si>
  <si>
    <t>6_x000D_
8</t>
  </si>
  <si>
    <t>3 x С-1м_x000D_
С-2м_x000D_
К-1м</t>
  </si>
  <si>
    <t>1_x000D_
1_x000D_
3</t>
  </si>
  <si>
    <t>5</t>
  </si>
  <si>
    <t>3 x С-1м</t>
  </si>
  <si>
    <t>3 x С-2м</t>
  </si>
  <si>
    <t>6</t>
  </si>
  <si>
    <t>15_x000D_
15</t>
  </si>
  <si>
    <t>3 x К-1ж_x000D_
С-1ж</t>
  </si>
  <si>
    <t>1_x000D_
14</t>
  </si>
  <si>
    <t>11_x000D_
11</t>
  </si>
  <si>
    <t>15</t>
  </si>
  <si>
    <t>9_x000D_
9</t>
  </si>
  <si>
    <t>4</t>
  </si>
  <si>
    <t>3 x К-1ж</t>
  </si>
  <si>
    <t>4_x000D_
4_x000D_
4</t>
  </si>
  <si>
    <t>С-1м_x000D_
3 x С-2м</t>
  </si>
  <si>
    <t>4_x000D_
4</t>
  </si>
  <si>
    <t>13</t>
  </si>
  <si>
    <t>3 x К-1м_x000D_
К-1м</t>
  </si>
  <si>
    <t>5_x000D_
12</t>
  </si>
  <si>
    <t>12</t>
  </si>
  <si>
    <t>3 x С-2м_x000D_
С-2м</t>
  </si>
  <si>
    <t>2_x000D_
6</t>
  </si>
  <si>
    <t>3 x С-2м_x000D_
3 x К-1м_x000D_
С-2м</t>
  </si>
  <si>
    <t>4_x000D_
4_x000D_
5</t>
  </si>
  <si>
    <t>7_x000D_
9</t>
  </si>
  <si>
    <t>Комплексный зачёт</t>
  </si>
  <si>
    <t>M</t>
  </si>
  <si>
    <t>Индивидуальные гонки</t>
  </si>
  <si>
    <t>Итого</t>
  </si>
  <si>
    <t>Сумма</t>
  </si>
  <si>
    <t>Л.</t>
  </si>
  <si>
    <t>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</si>
</sst>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right" vertical="top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right" vertical="top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Border="1" applyAlignment="1">
      <alignment horizontal="right" vertical="top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 horizontal="right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2" fontId="0" fillId="0" borderId="19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2" fontId="0" fillId="0" borderId="17" xfId="0" applyNumberForma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4" xfId="0" applyBorder="1" applyAlignment="1">
      <alignment horizontal="center" vertical="top"/>
    </xf>
    <xf numFmtId="2" fontId="0" fillId="0" borderId="0" xfId="0" applyNumberForma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1">
    <cellStyle name="Обычный" xfId="0" builtinId="0"/>
  </cellStyles>
  <dxfs count="25"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  <dxf>
      <alignment horizontal="lef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Разряды и звания" displayName="Разряды_и_звания" ref="A6:I101" totalsRowShown="0" headerRowDxfId="24" dataDxfId="22" headerRowBorderDxfId="23" tableBorderDxfId="21" totalsRowBorderDxfId="20">
  <autoFilter ref="A6:I101"/>
  <tableColumns count="9">
    <tableColumn id="1" name="Фамилия, Имя участника" dataDxfId="19"/>
    <tableColumn id="2" name="Год рожд." dataDxfId="18"/>
    <tableColumn id="3" name="Сп. звание тек." dataDxfId="17"/>
    <tableColumn id="4" name="Территория" dataDxfId="16"/>
    <tableColumn id="5" name="Клуб" dataDxfId="15"/>
    <tableColumn id="6" name="Личный тренер" dataDxfId="14"/>
    <tableColumn id="7" name="Вып. звание" dataDxfId="13"/>
    <tableColumn id="8" name="Вид. прогр." dataDxfId="12"/>
    <tableColumn id="9" name="М.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H201" totalsRowShown="0" headerRowDxfId="10" dataDxfId="9" tableBorderDxfId="8">
  <autoFilter ref="A1:H201"/>
  <tableColumns count="8">
    <tableColumn id="1" name="ID" dataDxfId="7"/>
    <tableColumn id="2" name="Фамилия, Имя" dataDxfId="6"/>
    <tableColumn id="3" name="Год" dataDxfId="5"/>
    <tableColumn id="4" name="Звание" dataDxfId="4"/>
    <tableColumn id="5" name="Территория" dataDxfId="3"/>
    <tableColumn id="6" name="Клуб" dataDxfId="2"/>
    <tableColumn id="7" name="Личный тренер" dataDxfId="1"/>
    <tableColumn id="8" name="Пол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opLeftCell="A13" workbookViewId="0">
      <selection sqref="A1:I1"/>
    </sheetView>
  </sheetViews>
  <sheetFormatPr defaultRowHeight="15" x14ac:dyDescent="0.25"/>
  <cols>
    <col min="1" max="1" width="26.140625" style="1" customWidth="1"/>
    <col min="2" max="2" width="12.5703125" style="1" customWidth="1"/>
    <col min="3" max="3" width="16.7109375" style="1" customWidth="1"/>
    <col min="4" max="4" width="19.28515625" style="1" customWidth="1"/>
    <col min="5" max="5" width="20.7109375" style="1" customWidth="1"/>
    <col min="6" max="6" width="17.42578125" style="1" customWidth="1"/>
    <col min="7" max="7" width="14.28515625" style="1" customWidth="1"/>
    <col min="8" max="8" width="13.5703125" style="1" customWidth="1"/>
    <col min="9" max="9" width="5.5703125" style="1" customWidth="1"/>
    <col min="10" max="16384" width="9.140625" style="1"/>
  </cols>
  <sheetData>
    <row r="1" spans="1:9" ht="15.75" x14ac:dyDescent="0.25">
      <c r="A1" s="34" t="s">
        <v>472</v>
      </c>
      <c r="B1" s="35"/>
      <c r="C1" s="35"/>
      <c r="D1" s="35"/>
      <c r="E1" s="35"/>
      <c r="F1" s="35"/>
      <c r="G1" s="35"/>
      <c r="H1" s="35"/>
      <c r="I1" s="35"/>
    </row>
    <row r="2" spans="1:9" ht="18.75" x14ac:dyDescent="0.25">
      <c r="A2" s="36" t="s">
        <v>473</v>
      </c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7" t="s">
        <v>474</v>
      </c>
      <c r="B3" s="37"/>
      <c r="C3" s="38" t="s">
        <v>475</v>
      </c>
      <c r="D3" s="38"/>
      <c r="E3" s="38"/>
      <c r="F3" s="38"/>
      <c r="G3" s="38"/>
      <c r="H3" s="38"/>
      <c r="I3" s="38"/>
    </row>
    <row r="4" spans="1:9" ht="21" x14ac:dyDescent="0.25">
      <c r="A4" s="39" t="s">
        <v>830</v>
      </c>
      <c r="B4" s="39"/>
      <c r="C4" s="39"/>
      <c r="D4" s="39"/>
      <c r="E4" s="39"/>
      <c r="F4" s="39"/>
      <c r="G4" s="39"/>
      <c r="H4" s="39"/>
      <c r="I4" s="39"/>
    </row>
    <row r="6" spans="1:9" ht="30" customHeight="1" x14ac:dyDescent="0.25">
      <c r="A6" s="31" t="s">
        <v>831</v>
      </c>
      <c r="B6" s="31" t="s">
        <v>832</v>
      </c>
      <c r="C6" s="31" t="s">
        <v>833</v>
      </c>
      <c r="D6" s="31" t="s">
        <v>4</v>
      </c>
      <c r="E6" s="31" t="s">
        <v>5</v>
      </c>
      <c r="F6" s="31" t="s">
        <v>6</v>
      </c>
      <c r="G6" s="31" t="s">
        <v>834</v>
      </c>
      <c r="H6" s="31" t="s">
        <v>835</v>
      </c>
      <c r="I6" s="31" t="s">
        <v>478</v>
      </c>
    </row>
    <row r="7" spans="1:9" ht="30" x14ac:dyDescent="0.25">
      <c r="A7" s="29" t="s">
        <v>77</v>
      </c>
      <c r="B7" s="29">
        <v>2002</v>
      </c>
      <c r="C7" s="29" t="s">
        <v>28</v>
      </c>
      <c r="D7" s="29" t="s">
        <v>78</v>
      </c>
      <c r="E7" s="29" t="s">
        <v>79</v>
      </c>
      <c r="F7" s="29" t="s">
        <v>80</v>
      </c>
      <c r="G7" s="29" t="s">
        <v>15</v>
      </c>
      <c r="H7" s="29" t="s">
        <v>836</v>
      </c>
      <c r="I7" s="30" t="s">
        <v>37</v>
      </c>
    </row>
    <row r="8" spans="1:9" ht="30" x14ac:dyDescent="0.25">
      <c r="A8" s="29" t="s">
        <v>81</v>
      </c>
      <c r="B8" s="29">
        <v>2000</v>
      </c>
      <c r="C8" s="29" t="s">
        <v>28</v>
      </c>
      <c r="D8" s="29" t="s">
        <v>78</v>
      </c>
      <c r="E8" s="29" t="s">
        <v>79</v>
      </c>
      <c r="F8" s="29" t="s">
        <v>80</v>
      </c>
      <c r="G8" s="29" t="s">
        <v>15</v>
      </c>
      <c r="H8" s="29" t="s">
        <v>347</v>
      </c>
      <c r="I8" s="30" t="s">
        <v>837</v>
      </c>
    </row>
    <row r="9" spans="1:9" ht="45" x14ac:dyDescent="0.25">
      <c r="A9" s="29" t="s">
        <v>102</v>
      </c>
      <c r="B9" s="29">
        <v>1999</v>
      </c>
      <c r="C9" s="29" t="s">
        <v>15</v>
      </c>
      <c r="D9" s="29" t="s">
        <v>103</v>
      </c>
      <c r="E9" s="29" t="s">
        <v>104</v>
      </c>
      <c r="F9" s="29" t="s">
        <v>105</v>
      </c>
      <c r="G9" s="29" t="s">
        <v>15</v>
      </c>
      <c r="H9" s="29" t="s">
        <v>838</v>
      </c>
      <c r="I9" s="30" t="s">
        <v>839</v>
      </c>
    </row>
    <row r="10" spans="1:9" ht="60" x14ac:dyDescent="0.25">
      <c r="A10" s="29" t="s">
        <v>147</v>
      </c>
      <c r="B10" s="29">
        <v>1999</v>
      </c>
      <c r="C10" s="29" t="s">
        <v>24</v>
      </c>
      <c r="D10" s="29" t="s">
        <v>148</v>
      </c>
      <c r="E10" s="29" t="s">
        <v>149</v>
      </c>
      <c r="F10" s="29" t="s">
        <v>150</v>
      </c>
      <c r="G10" s="29" t="s">
        <v>24</v>
      </c>
      <c r="H10" s="29" t="s">
        <v>459</v>
      </c>
      <c r="I10" s="30" t="s">
        <v>15</v>
      </c>
    </row>
    <row r="11" spans="1:9" ht="60" x14ac:dyDescent="0.25">
      <c r="A11" s="29" t="s">
        <v>188</v>
      </c>
      <c r="B11" s="29">
        <v>1999</v>
      </c>
      <c r="C11" s="29" t="s">
        <v>15</v>
      </c>
      <c r="D11" s="29" t="s">
        <v>189</v>
      </c>
      <c r="E11" s="29" t="s">
        <v>190</v>
      </c>
      <c r="F11" s="29" t="s">
        <v>191</v>
      </c>
      <c r="G11" s="29" t="s">
        <v>24</v>
      </c>
      <c r="H11" s="29" t="s">
        <v>840</v>
      </c>
      <c r="I11" s="30" t="s">
        <v>841</v>
      </c>
    </row>
    <row r="12" spans="1:9" ht="60" x14ac:dyDescent="0.25">
      <c r="A12" s="29" t="s">
        <v>195</v>
      </c>
      <c r="B12" s="29">
        <v>1999</v>
      </c>
      <c r="C12" s="29" t="s">
        <v>15</v>
      </c>
      <c r="D12" s="29" t="s">
        <v>38</v>
      </c>
      <c r="E12" s="29" t="s">
        <v>39</v>
      </c>
      <c r="F12" s="29" t="s">
        <v>196</v>
      </c>
      <c r="G12" s="29" t="s">
        <v>24</v>
      </c>
      <c r="H12" s="29" t="s">
        <v>842</v>
      </c>
      <c r="I12" s="30" t="s">
        <v>841</v>
      </c>
    </row>
    <row r="13" spans="1:9" ht="75" x14ac:dyDescent="0.25">
      <c r="A13" s="29" t="s">
        <v>217</v>
      </c>
      <c r="B13" s="29">
        <v>1999</v>
      </c>
      <c r="C13" s="29" t="s">
        <v>15</v>
      </c>
      <c r="D13" s="29" t="s">
        <v>218</v>
      </c>
      <c r="E13" s="29" t="s">
        <v>219</v>
      </c>
      <c r="F13" s="29" t="s">
        <v>220</v>
      </c>
      <c r="G13" s="29" t="s">
        <v>15</v>
      </c>
      <c r="H13" s="29" t="s">
        <v>843</v>
      </c>
      <c r="I13" s="30" t="s">
        <v>844</v>
      </c>
    </row>
    <row r="14" spans="1:9" ht="45" x14ac:dyDescent="0.25">
      <c r="A14" s="29" t="s">
        <v>223</v>
      </c>
      <c r="B14" s="29">
        <v>2000</v>
      </c>
      <c r="C14" s="29" t="s">
        <v>15</v>
      </c>
      <c r="D14" s="29" t="s">
        <v>38</v>
      </c>
      <c r="E14" s="29" t="s">
        <v>39</v>
      </c>
      <c r="F14" s="29" t="s">
        <v>224</v>
      </c>
      <c r="G14" s="29" t="s">
        <v>24</v>
      </c>
      <c r="H14" s="29" t="s">
        <v>845</v>
      </c>
      <c r="I14" s="30" t="s">
        <v>367</v>
      </c>
    </row>
    <row r="15" spans="1:9" ht="30" x14ac:dyDescent="0.25">
      <c r="A15" s="29" t="s">
        <v>228</v>
      </c>
      <c r="B15" s="29">
        <v>2000</v>
      </c>
      <c r="C15" s="29" t="s">
        <v>15</v>
      </c>
      <c r="D15" s="29" t="s">
        <v>128</v>
      </c>
      <c r="E15" s="29" t="s">
        <v>129</v>
      </c>
      <c r="F15" s="29" t="s">
        <v>130</v>
      </c>
      <c r="G15" s="29" t="s">
        <v>24</v>
      </c>
      <c r="H15" s="29" t="s">
        <v>466</v>
      </c>
      <c r="I15" s="30" t="s">
        <v>28</v>
      </c>
    </row>
    <row r="16" spans="1:9" ht="45" x14ac:dyDescent="0.25">
      <c r="A16" s="29" t="s">
        <v>229</v>
      </c>
      <c r="B16" s="29">
        <v>1999</v>
      </c>
      <c r="C16" s="29" t="s">
        <v>24</v>
      </c>
      <c r="D16" s="29" t="s">
        <v>29</v>
      </c>
      <c r="E16" s="29" t="s">
        <v>30</v>
      </c>
      <c r="F16" s="29" t="s">
        <v>31</v>
      </c>
      <c r="G16" s="29" t="s">
        <v>15</v>
      </c>
      <c r="H16" s="29" t="s">
        <v>471</v>
      </c>
      <c r="I16" s="30" t="s">
        <v>837</v>
      </c>
    </row>
    <row r="17" spans="1:9" ht="45" x14ac:dyDescent="0.25">
      <c r="A17" s="29" t="s">
        <v>250</v>
      </c>
      <c r="B17" s="29">
        <v>1999</v>
      </c>
      <c r="C17" s="29" t="s">
        <v>24</v>
      </c>
      <c r="D17" s="29" t="s">
        <v>33</v>
      </c>
      <c r="E17" s="29" t="s">
        <v>34</v>
      </c>
      <c r="F17" s="29" t="s">
        <v>35</v>
      </c>
      <c r="G17" s="29" t="s">
        <v>15</v>
      </c>
      <c r="H17" s="29" t="s">
        <v>836</v>
      </c>
      <c r="I17" s="30" t="s">
        <v>28</v>
      </c>
    </row>
    <row r="18" spans="1:9" ht="60" x14ac:dyDescent="0.25">
      <c r="A18" s="29" t="s">
        <v>255</v>
      </c>
      <c r="B18" s="29">
        <v>2001</v>
      </c>
      <c r="C18" s="29" t="s">
        <v>24</v>
      </c>
      <c r="D18" s="29" t="s">
        <v>78</v>
      </c>
      <c r="E18" s="29" t="s">
        <v>256</v>
      </c>
      <c r="F18" s="29" t="s">
        <v>257</v>
      </c>
      <c r="G18" s="29" t="s">
        <v>24</v>
      </c>
      <c r="H18" s="29" t="s">
        <v>846</v>
      </c>
      <c r="I18" s="30" t="s">
        <v>436</v>
      </c>
    </row>
    <row r="19" spans="1:9" ht="75" x14ac:dyDescent="0.25">
      <c r="A19" s="29" t="s">
        <v>259</v>
      </c>
      <c r="B19" s="29">
        <v>1999</v>
      </c>
      <c r="C19" s="29" t="s">
        <v>15</v>
      </c>
      <c r="D19" s="29" t="s">
        <v>218</v>
      </c>
      <c r="E19" s="29" t="s">
        <v>260</v>
      </c>
      <c r="F19" s="29" t="s">
        <v>220</v>
      </c>
      <c r="G19" s="29" t="s">
        <v>15</v>
      </c>
      <c r="H19" s="29" t="s">
        <v>847</v>
      </c>
      <c r="I19" s="30" t="s">
        <v>848</v>
      </c>
    </row>
    <row r="20" spans="1:9" ht="30" x14ac:dyDescent="0.25">
      <c r="A20" s="29" t="s">
        <v>262</v>
      </c>
      <c r="B20" s="29">
        <v>2000</v>
      </c>
      <c r="C20" s="29" t="s">
        <v>24</v>
      </c>
      <c r="D20" s="29" t="s">
        <v>16</v>
      </c>
      <c r="E20" s="29" t="s">
        <v>17</v>
      </c>
      <c r="F20" s="29" t="s">
        <v>18</v>
      </c>
      <c r="G20" s="29" t="s">
        <v>28</v>
      </c>
      <c r="H20" s="29" t="s">
        <v>846</v>
      </c>
      <c r="I20" s="30" t="s">
        <v>849</v>
      </c>
    </row>
    <row r="21" spans="1:9" ht="30" x14ac:dyDescent="0.25">
      <c r="A21" s="29" t="s">
        <v>265</v>
      </c>
      <c r="B21" s="29">
        <v>2000</v>
      </c>
      <c r="C21" s="29" t="s">
        <v>15</v>
      </c>
      <c r="D21" s="29" t="s">
        <v>78</v>
      </c>
      <c r="E21" s="29" t="s">
        <v>79</v>
      </c>
      <c r="F21" s="29" t="s">
        <v>80</v>
      </c>
      <c r="G21" s="29" t="s">
        <v>24</v>
      </c>
      <c r="H21" s="29" t="s">
        <v>347</v>
      </c>
      <c r="I21" s="30" t="s">
        <v>28</v>
      </c>
    </row>
    <row r="22" spans="1:9" ht="30" x14ac:dyDescent="0.25">
      <c r="A22" s="29" t="s">
        <v>266</v>
      </c>
      <c r="B22" s="29">
        <v>2000</v>
      </c>
      <c r="C22" s="29" t="s">
        <v>15</v>
      </c>
      <c r="D22" s="29" t="s">
        <v>10</v>
      </c>
      <c r="E22" s="29" t="s">
        <v>73</v>
      </c>
      <c r="F22" s="29" t="s">
        <v>74</v>
      </c>
      <c r="G22" s="29" t="s">
        <v>24</v>
      </c>
      <c r="H22" s="29" t="s">
        <v>354</v>
      </c>
      <c r="I22" s="30" t="s">
        <v>28</v>
      </c>
    </row>
    <row r="23" spans="1:9" x14ac:dyDescent="0.25">
      <c r="A23" s="29" t="s">
        <v>271</v>
      </c>
      <c r="B23" s="29">
        <v>1999</v>
      </c>
      <c r="C23" s="29" t="s">
        <v>24</v>
      </c>
      <c r="D23" s="29" t="s">
        <v>96</v>
      </c>
      <c r="E23" s="29" t="s">
        <v>97</v>
      </c>
      <c r="F23" s="29" t="s">
        <v>98</v>
      </c>
      <c r="G23" s="29" t="s">
        <v>15</v>
      </c>
      <c r="H23" s="29" t="s">
        <v>459</v>
      </c>
      <c r="I23" s="30" t="s">
        <v>850</v>
      </c>
    </row>
    <row r="24" spans="1:9" ht="60" x14ac:dyDescent="0.25">
      <c r="A24" s="29" t="s">
        <v>273</v>
      </c>
      <c r="B24" s="29">
        <v>2000</v>
      </c>
      <c r="C24" s="29" t="s">
        <v>15</v>
      </c>
      <c r="D24" s="29" t="s">
        <v>78</v>
      </c>
      <c r="E24" s="29" t="s">
        <v>79</v>
      </c>
      <c r="F24" s="29" t="s">
        <v>80</v>
      </c>
      <c r="G24" s="29" t="s">
        <v>15</v>
      </c>
      <c r="H24" s="29" t="s">
        <v>851</v>
      </c>
      <c r="I24" s="30" t="s">
        <v>852</v>
      </c>
    </row>
    <row r="25" spans="1:9" ht="30" x14ac:dyDescent="0.25">
      <c r="A25" s="29" t="s">
        <v>274</v>
      </c>
      <c r="B25" s="29">
        <v>2002</v>
      </c>
      <c r="C25" s="29" t="s">
        <v>28</v>
      </c>
      <c r="D25" s="29" t="s">
        <v>78</v>
      </c>
      <c r="E25" s="29" t="s">
        <v>79</v>
      </c>
      <c r="F25" s="29" t="s">
        <v>80</v>
      </c>
      <c r="G25" s="29" t="s">
        <v>28</v>
      </c>
      <c r="H25" s="29" t="s">
        <v>347</v>
      </c>
      <c r="I25" s="30" t="s">
        <v>853</v>
      </c>
    </row>
    <row r="26" spans="1:9" x14ac:dyDescent="0.25">
      <c r="A26" s="29" t="s">
        <v>301</v>
      </c>
      <c r="B26" s="29">
        <v>2000</v>
      </c>
      <c r="C26" s="29" t="s">
        <v>15</v>
      </c>
      <c r="D26" s="29" t="s">
        <v>103</v>
      </c>
      <c r="E26" s="29" t="s">
        <v>104</v>
      </c>
      <c r="F26" s="29" t="s">
        <v>270</v>
      </c>
      <c r="G26" s="29" t="s">
        <v>15</v>
      </c>
      <c r="H26" s="29" t="s">
        <v>354</v>
      </c>
      <c r="I26" s="30" t="s">
        <v>850</v>
      </c>
    </row>
    <row r="27" spans="1:9" ht="60" x14ac:dyDescent="0.25">
      <c r="A27" s="29" t="s">
        <v>328</v>
      </c>
      <c r="B27" s="29">
        <v>2000</v>
      </c>
      <c r="C27" s="29" t="s">
        <v>24</v>
      </c>
      <c r="D27" s="29" t="s">
        <v>329</v>
      </c>
      <c r="E27" s="29" t="s">
        <v>330</v>
      </c>
      <c r="F27" s="29" t="s">
        <v>331</v>
      </c>
      <c r="G27" s="29" t="s">
        <v>24</v>
      </c>
      <c r="H27" s="29" t="s">
        <v>846</v>
      </c>
      <c r="I27" s="30" t="s">
        <v>364</v>
      </c>
    </row>
    <row r="28" spans="1:9" ht="30" x14ac:dyDescent="0.25">
      <c r="A28" s="29" t="s">
        <v>207</v>
      </c>
      <c r="B28" s="29">
        <v>2000</v>
      </c>
      <c r="C28" s="29" t="s">
        <v>15</v>
      </c>
      <c r="D28" s="29" t="s">
        <v>16</v>
      </c>
      <c r="E28" s="29" t="s">
        <v>17</v>
      </c>
      <c r="F28" s="29" t="s">
        <v>18</v>
      </c>
      <c r="G28" s="29" t="s">
        <v>28</v>
      </c>
      <c r="H28" s="29" t="s">
        <v>838</v>
      </c>
      <c r="I28" s="30" t="s">
        <v>854</v>
      </c>
    </row>
    <row r="29" spans="1:9" ht="45" x14ac:dyDescent="0.25">
      <c r="A29" s="29" t="s">
        <v>324</v>
      </c>
      <c r="B29" s="29">
        <v>1999</v>
      </c>
      <c r="C29" s="29" t="s">
        <v>24</v>
      </c>
      <c r="D29" s="29" t="s">
        <v>33</v>
      </c>
      <c r="E29" s="29" t="s">
        <v>34</v>
      </c>
      <c r="F29" s="29" t="s">
        <v>35</v>
      </c>
      <c r="G29" s="29" t="s">
        <v>24</v>
      </c>
      <c r="H29" s="29" t="s">
        <v>855</v>
      </c>
      <c r="I29" s="30" t="s">
        <v>367</v>
      </c>
    </row>
    <row r="30" spans="1:9" ht="30" x14ac:dyDescent="0.25">
      <c r="A30" s="29" t="s">
        <v>203</v>
      </c>
      <c r="B30" s="29">
        <v>1999</v>
      </c>
      <c r="C30" s="29" t="s">
        <v>15</v>
      </c>
      <c r="D30" s="29" t="s">
        <v>78</v>
      </c>
      <c r="E30" s="29" t="s">
        <v>204</v>
      </c>
      <c r="F30" s="29" t="s">
        <v>205</v>
      </c>
      <c r="G30" s="29" t="s">
        <v>15</v>
      </c>
      <c r="H30" s="29" t="s">
        <v>846</v>
      </c>
      <c r="I30" s="30" t="s">
        <v>856</v>
      </c>
    </row>
    <row r="31" spans="1:9" ht="30" x14ac:dyDescent="0.25">
      <c r="A31" s="29" t="s">
        <v>269</v>
      </c>
      <c r="B31" s="29">
        <v>1999</v>
      </c>
      <c r="C31" s="29" t="s">
        <v>15</v>
      </c>
      <c r="D31" s="29" t="s">
        <v>103</v>
      </c>
      <c r="E31" s="29" t="s">
        <v>104</v>
      </c>
      <c r="F31" s="29" t="s">
        <v>270</v>
      </c>
      <c r="G31" s="29" t="s">
        <v>15</v>
      </c>
      <c r="H31" s="29" t="s">
        <v>857</v>
      </c>
      <c r="I31" s="30" t="s">
        <v>858</v>
      </c>
    </row>
    <row r="32" spans="1:9" ht="45" x14ac:dyDescent="0.25">
      <c r="A32" s="29" t="s">
        <v>206</v>
      </c>
      <c r="B32" s="29">
        <v>2000</v>
      </c>
      <c r="C32" s="29" t="s">
        <v>24</v>
      </c>
      <c r="D32" s="29" t="s">
        <v>33</v>
      </c>
      <c r="E32" s="29" t="s">
        <v>34</v>
      </c>
      <c r="F32" s="29" t="s">
        <v>35</v>
      </c>
      <c r="G32" s="29" t="s">
        <v>24</v>
      </c>
      <c r="H32" s="29" t="s">
        <v>859</v>
      </c>
      <c r="I32" s="30" t="s">
        <v>860</v>
      </c>
    </row>
    <row r="33" spans="1:9" ht="30" x14ac:dyDescent="0.25">
      <c r="A33" s="29" t="s">
        <v>275</v>
      </c>
      <c r="B33" s="29">
        <v>1999</v>
      </c>
      <c r="C33" s="29" t="s">
        <v>15</v>
      </c>
      <c r="D33" s="29" t="s">
        <v>65</v>
      </c>
      <c r="E33" s="29" t="s">
        <v>66</v>
      </c>
      <c r="F33" s="29" t="s">
        <v>276</v>
      </c>
      <c r="G33" s="29" t="s">
        <v>28</v>
      </c>
      <c r="H33" s="29" t="s">
        <v>836</v>
      </c>
      <c r="I33" s="30" t="s">
        <v>861</v>
      </c>
    </row>
    <row r="34" spans="1:9" ht="45" x14ac:dyDescent="0.25">
      <c r="A34" s="29" t="s">
        <v>298</v>
      </c>
      <c r="B34" s="29">
        <v>2000</v>
      </c>
      <c r="C34" s="29" t="s">
        <v>15</v>
      </c>
      <c r="D34" s="29" t="s">
        <v>16</v>
      </c>
      <c r="E34" s="29" t="s">
        <v>299</v>
      </c>
      <c r="F34" s="29" t="s">
        <v>18</v>
      </c>
      <c r="G34" s="29" t="s">
        <v>15</v>
      </c>
      <c r="H34" s="29" t="s">
        <v>347</v>
      </c>
      <c r="I34" s="30" t="s">
        <v>850</v>
      </c>
    </row>
    <row r="35" spans="1:9" ht="45" x14ac:dyDescent="0.25">
      <c r="A35" s="29" t="s">
        <v>315</v>
      </c>
      <c r="B35" s="29">
        <v>1999</v>
      </c>
      <c r="C35" s="29" t="s">
        <v>15</v>
      </c>
      <c r="D35" s="29" t="s">
        <v>56</v>
      </c>
      <c r="E35" s="29" t="s">
        <v>57</v>
      </c>
      <c r="F35" s="29" t="s">
        <v>154</v>
      </c>
      <c r="G35" s="29" t="s">
        <v>28</v>
      </c>
      <c r="H35" s="29" t="s">
        <v>862</v>
      </c>
      <c r="I35" s="30" t="s">
        <v>837</v>
      </c>
    </row>
    <row r="36" spans="1:9" ht="45" x14ac:dyDescent="0.25">
      <c r="A36" s="29" t="s">
        <v>165</v>
      </c>
      <c r="B36" s="29">
        <v>2000</v>
      </c>
      <c r="C36" s="29" t="s">
        <v>9</v>
      </c>
      <c r="D36" s="29" t="s">
        <v>166</v>
      </c>
      <c r="E36" s="29" t="s">
        <v>70</v>
      </c>
      <c r="F36" s="29" t="s">
        <v>71</v>
      </c>
      <c r="G36" s="29" t="s">
        <v>28</v>
      </c>
      <c r="H36" s="29" t="s">
        <v>863</v>
      </c>
      <c r="I36" s="30" t="s">
        <v>837</v>
      </c>
    </row>
    <row r="37" spans="1:9" x14ac:dyDescent="0.25">
      <c r="A37" s="29" t="s">
        <v>83</v>
      </c>
      <c r="B37" s="29">
        <v>1999</v>
      </c>
      <c r="C37" s="29" t="s">
        <v>15</v>
      </c>
      <c r="D37" s="29" t="s">
        <v>78</v>
      </c>
      <c r="E37" s="29" t="s">
        <v>84</v>
      </c>
      <c r="F37" s="29" t="s">
        <v>85</v>
      </c>
      <c r="G37" s="29" t="s">
        <v>24</v>
      </c>
      <c r="H37" s="29" t="s">
        <v>354</v>
      </c>
      <c r="I37" s="30" t="s">
        <v>37</v>
      </c>
    </row>
    <row r="38" spans="1:9" x14ac:dyDescent="0.25">
      <c r="A38" s="29" t="s">
        <v>171</v>
      </c>
      <c r="B38" s="29">
        <v>2000</v>
      </c>
      <c r="C38" s="29" t="s">
        <v>28</v>
      </c>
      <c r="D38" s="29" t="s">
        <v>78</v>
      </c>
      <c r="E38" s="29" t="s">
        <v>84</v>
      </c>
      <c r="F38" s="29" t="s">
        <v>85</v>
      </c>
      <c r="G38" s="29" t="s">
        <v>15</v>
      </c>
      <c r="H38" s="29" t="s">
        <v>862</v>
      </c>
      <c r="I38" s="30" t="s">
        <v>37</v>
      </c>
    </row>
    <row r="39" spans="1:9" x14ac:dyDescent="0.25">
      <c r="A39" s="29" t="s">
        <v>151</v>
      </c>
      <c r="B39" s="29">
        <v>2000</v>
      </c>
      <c r="C39" s="29" t="s">
        <v>28</v>
      </c>
      <c r="D39" s="29" t="s">
        <v>78</v>
      </c>
      <c r="E39" s="29" t="s">
        <v>84</v>
      </c>
      <c r="F39" s="29" t="s">
        <v>85</v>
      </c>
      <c r="G39" s="29" t="s">
        <v>15</v>
      </c>
      <c r="H39" s="29" t="s">
        <v>862</v>
      </c>
      <c r="I39" s="30" t="s">
        <v>28</v>
      </c>
    </row>
    <row r="40" spans="1:9" x14ac:dyDescent="0.25">
      <c r="A40" s="29" t="s">
        <v>199</v>
      </c>
      <c r="B40" s="29">
        <v>2000</v>
      </c>
      <c r="C40" s="29" t="s">
        <v>15</v>
      </c>
      <c r="D40" s="29" t="s">
        <v>78</v>
      </c>
      <c r="E40" s="29" t="s">
        <v>84</v>
      </c>
      <c r="F40" s="29" t="s">
        <v>85</v>
      </c>
      <c r="G40" s="29" t="s">
        <v>24</v>
      </c>
      <c r="H40" s="29" t="s">
        <v>354</v>
      </c>
      <c r="I40" s="30" t="s">
        <v>37</v>
      </c>
    </row>
    <row r="41" spans="1:9" ht="30" x14ac:dyDescent="0.25">
      <c r="A41" s="29" t="s">
        <v>192</v>
      </c>
      <c r="B41" s="29">
        <v>2000</v>
      </c>
      <c r="C41" s="29" t="s">
        <v>15</v>
      </c>
      <c r="D41" s="29" t="s">
        <v>10</v>
      </c>
      <c r="E41" s="29" t="s">
        <v>73</v>
      </c>
      <c r="F41" s="29" t="s">
        <v>193</v>
      </c>
      <c r="G41" s="29" t="s">
        <v>24</v>
      </c>
      <c r="H41" s="29" t="s">
        <v>354</v>
      </c>
      <c r="I41" s="30" t="s">
        <v>28</v>
      </c>
    </row>
    <row r="42" spans="1:9" ht="30" x14ac:dyDescent="0.25">
      <c r="A42" s="29" t="s">
        <v>267</v>
      </c>
      <c r="B42" s="29">
        <v>2000</v>
      </c>
      <c r="C42" s="29" t="s">
        <v>15</v>
      </c>
      <c r="D42" s="29" t="s">
        <v>10</v>
      </c>
      <c r="E42" s="29" t="s">
        <v>73</v>
      </c>
      <c r="F42" s="29" t="s">
        <v>193</v>
      </c>
      <c r="G42" s="29" t="s">
        <v>28</v>
      </c>
      <c r="H42" s="29" t="s">
        <v>862</v>
      </c>
      <c r="I42" s="30" t="s">
        <v>861</v>
      </c>
    </row>
    <row r="43" spans="1:9" ht="45" x14ac:dyDescent="0.25">
      <c r="A43" s="29" t="s">
        <v>211</v>
      </c>
      <c r="B43" s="29">
        <v>2001</v>
      </c>
      <c r="C43" s="29" t="s">
        <v>15</v>
      </c>
      <c r="D43" s="29" t="s">
        <v>33</v>
      </c>
      <c r="E43" s="29" t="s">
        <v>34</v>
      </c>
      <c r="F43" s="29" t="s">
        <v>35</v>
      </c>
      <c r="G43" s="29" t="s">
        <v>15</v>
      </c>
      <c r="H43" s="29" t="s">
        <v>836</v>
      </c>
      <c r="I43" s="30" t="s">
        <v>28</v>
      </c>
    </row>
    <row r="44" spans="1:9" ht="45" x14ac:dyDescent="0.25">
      <c r="A44" s="29" t="s">
        <v>342</v>
      </c>
      <c r="B44" s="29">
        <v>2001</v>
      </c>
      <c r="C44" s="29" t="s">
        <v>28</v>
      </c>
      <c r="D44" s="29" t="s">
        <v>33</v>
      </c>
      <c r="E44" s="29" t="s">
        <v>34</v>
      </c>
      <c r="F44" s="29" t="s">
        <v>35</v>
      </c>
      <c r="G44" s="29" t="s">
        <v>28</v>
      </c>
      <c r="H44" s="29" t="s">
        <v>863</v>
      </c>
      <c r="I44" s="30" t="s">
        <v>864</v>
      </c>
    </row>
    <row r="45" spans="1:9" ht="30" x14ac:dyDescent="0.25">
      <c r="A45" s="29" t="s">
        <v>237</v>
      </c>
      <c r="B45" s="29">
        <v>2002</v>
      </c>
      <c r="C45" s="29" t="s">
        <v>28</v>
      </c>
      <c r="D45" s="29" t="s">
        <v>49</v>
      </c>
      <c r="E45" s="29" t="s">
        <v>116</v>
      </c>
      <c r="F45" s="29" t="s">
        <v>117</v>
      </c>
      <c r="G45" s="29" t="s">
        <v>28</v>
      </c>
      <c r="H45" s="29" t="s">
        <v>846</v>
      </c>
      <c r="I45" s="30" t="s">
        <v>865</v>
      </c>
    </row>
    <row r="46" spans="1:9" x14ac:dyDescent="0.25">
      <c r="A46" s="29" t="s">
        <v>327</v>
      </c>
      <c r="B46" s="29">
        <v>1999</v>
      </c>
      <c r="C46" s="29" t="s">
        <v>15</v>
      </c>
      <c r="D46" s="29" t="s">
        <v>132</v>
      </c>
      <c r="E46" s="29" t="s">
        <v>133</v>
      </c>
      <c r="F46" s="29" t="s">
        <v>134</v>
      </c>
      <c r="G46" s="29" t="s">
        <v>28</v>
      </c>
      <c r="H46" s="29" t="s">
        <v>836</v>
      </c>
      <c r="I46" s="30" t="s">
        <v>864</v>
      </c>
    </row>
    <row r="47" spans="1:9" ht="45" x14ac:dyDescent="0.25">
      <c r="A47" s="29" t="s">
        <v>307</v>
      </c>
      <c r="B47" s="29">
        <v>2001</v>
      </c>
      <c r="C47" s="29" t="s">
        <v>24</v>
      </c>
      <c r="D47" s="29" t="s">
        <v>136</v>
      </c>
      <c r="E47" s="29" t="s">
        <v>308</v>
      </c>
      <c r="F47" s="29" t="s">
        <v>309</v>
      </c>
      <c r="G47" s="29" t="s">
        <v>24</v>
      </c>
      <c r="H47" s="29" t="s">
        <v>471</v>
      </c>
      <c r="I47" s="30" t="s">
        <v>37</v>
      </c>
    </row>
    <row r="48" spans="1:9" x14ac:dyDescent="0.25">
      <c r="A48" s="29" t="s">
        <v>289</v>
      </c>
      <c r="B48" s="29">
        <v>2000</v>
      </c>
      <c r="C48" s="29" t="s">
        <v>15</v>
      </c>
      <c r="D48" s="29" t="s">
        <v>132</v>
      </c>
      <c r="E48" s="29" t="s">
        <v>133</v>
      </c>
      <c r="F48" s="29" t="s">
        <v>134</v>
      </c>
      <c r="G48" s="29" t="s">
        <v>15</v>
      </c>
      <c r="H48" s="29" t="s">
        <v>354</v>
      </c>
      <c r="I48" s="30" t="s">
        <v>837</v>
      </c>
    </row>
    <row r="49" spans="1:9" x14ac:dyDescent="0.25">
      <c r="A49" s="29" t="s">
        <v>341</v>
      </c>
      <c r="B49" s="29">
        <v>2000</v>
      </c>
      <c r="C49" s="29" t="s">
        <v>37</v>
      </c>
      <c r="D49" s="29" t="s">
        <v>132</v>
      </c>
      <c r="E49" s="29" t="s">
        <v>133</v>
      </c>
      <c r="F49" s="29" t="s">
        <v>134</v>
      </c>
      <c r="G49" s="29" t="s">
        <v>15</v>
      </c>
      <c r="H49" s="29" t="s">
        <v>354</v>
      </c>
      <c r="I49" s="30" t="s">
        <v>837</v>
      </c>
    </row>
    <row r="50" spans="1:9" ht="30" x14ac:dyDescent="0.25">
      <c r="A50" s="29" t="s">
        <v>343</v>
      </c>
      <c r="B50" s="29">
        <v>2001</v>
      </c>
      <c r="C50" s="29" t="s">
        <v>15</v>
      </c>
      <c r="D50" s="29" t="s">
        <v>65</v>
      </c>
      <c r="E50" s="29" t="s">
        <v>66</v>
      </c>
      <c r="F50" s="29" t="s">
        <v>67</v>
      </c>
      <c r="G50" s="29" t="s">
        <v>28</v>
      </c>
      <c r="H50" s="29" t="s">
        <v>866</v>
      </c>
      <c r="I50" s="30" t="s">
        <v>867</v>
      </c>
    </row>
    <row r="51" spans="1:9" ht="45" x14ac:dyDescent="0.25">
      <c r="A51" s="29" t="s">
        <v>101</v>
      </c>
      <c r="B51" s="29">
        <v>1999</v>
      </c>
      <c r="C51" s="29" t="s">
        <v>15</v>
      </c>
      <c r="D51" s="29" t="s">
        <v>38</v>
      </c>
      <c r="E51" s="29" t="s">
        <v>39</v>
      </c>
      <c r="F51" s="29" t="s">
        <v>60</v>
      </c>
      <c r="G51" s="29" t="s">
        <v>28</v>
      </c>
      <c r="H51" s="29" t="s">
        <v>846</v>
      </c>
      <c r="I51" s="30" t="s">
        <v>868</v>
      </c>
    </row>
    <row r="52" spans="1:9" ht="45" x14ac:dyDescent="0.25">
      <c r="A52" s="29" t="s">
        <v>158</v>
      </c>
      <c r="B52" s="29">
        <v>1999</v>
      </c>
      <c r="C52" s="29" t="s">
        <v>28</v>
      </c>
      <c r="D52" s="29" t="s">
        <v>29</v>
      </c>
      <c r="E52" s="29" t="s">
        <v>120</v>
      </c>
      <c r="F52" s="29" t="s">
        <v>121</v>
      </c>
      <c r="G52" s="29" t="s">
        <v>15</v>
      </c>
      <c r="H52" s="29" t="s">
        <v>863</v>
      </c>
      <c r="I52" s="30" t="s">
        <v>37</v>
      </c>
    </row>
    <row r="53" spans="1:9" ht="45" x14ac:dyDescent="0.25">
      <c r="A53" s="29" t="s">
        <v>286</v>
      </c>
      <c r="B53" s="29">
        <v>1999</v>
      </c>
      <c r="C53" s="29" t="s">
        <v>15</v>
      </c>
      <c r="D53" s="29" t="s">
        <v>29</v>
      </c>
      <c r="E53" s="29" t="s">
        <v>30</v>
      </c>
      <c r="F53" s="29" t="s">
        <v>31</v>
      </c>
      <c r="G53" s="29" t="s">
        <v>15</v>
      </c>
      <c r="H53" s="29" t="s">
        <v>863</v>
      </c>
      <c r="I53" s="30" t="s">
        <v>37</v>
      </c>
    </row>
    <row r="54" spans="1:9" ht="45" x14ac:dyDescent="0.25">
      <c r="A54" s="29" t="s">
        <v>300</v>
      </c>
      <c r="B54" s="29">
        <v>1999</v>
      </c>
      <c r="C54" s="29" t="s">
        <v>15</v>
      </c>
      <c r="D54" s="29" t="s">
        <v>29</v>
      </c>
      <c r="E54" s="29" t="s">
        <v>30</v>
      </c>
      <c r="F54" s="29" t="s">
        <v>31</v>
      </c>
      <c r="G54" s="29" t="s">
        <v>15</v>
      </c>
      <c r="H54" s="29" t="s">
        <v>863</v>
      </c>
      <c r="I54" s="30" t="s">
        <v>37</v>
      </c>
    </row>
    <row r="55" spans="1:9" ht="30" x14ac:dyDescent="0.25">
      <c r="A55" s="29" t="s">
        <v>183</v>
      </c>
      <c r="B55" s="29">
        <v>2001</v>
      </c>
      <c r="C55" s="29" t="s">
        <v>37</v>
      </c>
      <c r="D55" s="29" t="s">
        <v>16</v>
      </c>
      <c r="E55" s="29" t="s">
        <v>177</v>
      </c>
      <c r="F55" s="29" t="s">
        <v>18</v>
      </c>
      <c r="G55" s="29" t="s">
        <v>28</v>
      </c>
      <c r="H55" s="29" t="s">
        <v>836</v>
      </c>
      <c r="I55" s="30" t="s">
        <v>837</v>
      </c>
    </row>
    <row r="56" spans="1:9" ht="30" x14ac:dyDescent="0.25">
      <c r="A56" s="29" t="s">
        <v>14</v>
      </c>
      <c r="B56" s="29">
        <v>1999</v>
      </c>
      <c r="C56" s="29" t="s">
        <v>15</v>
      </c>
      <c r="D56" s="29" t="s">
        <v>16</v>
      </c>
      <c r="E56" s="29" t="s">
        <v>17</v>
      </c>
      <c r="F56" s="29" t="s">
        <v>18</v>
      </c>
      <c r="G56" s="29" t="s">
        <v>28</v>
      </c>
      <c r="H56" s="29" t="s">
        <v>354</v>
      </c>
      <c r="I56" s="30" t="s">
        <v>869</v>
      </c>
    </row>
    <row r="57" spans="1:9" ht="30" x14ac:dyDescent="0.25">
      <c r="A57" s="29" t="s">
        <v>294</v>
      </c>
      <c r="B57" s="29">
        <v>2000</v>
      </c>
      <c r="C57" s="29" t="s">
        <v>15</v>
      </c>
      <c r="D57" s="29" t="s">
        <v>16</v>
      </c>
      <c r="E57" s="29" t="s">
        <v>17</v>
      </c>
      <c r="F57" s="29" t="s">
        <v>295</v>
      </c>
      <c r="G57" s="29" t="s">
        <v>15</v>
      </c>
      <c r="H57" s="29" t="s">
        <v>347</v>
      </c>
      <c r="I57" s="30" t="s">
        <v>861</v>
      </c>
    </row>
    <row r="58" spans="1:9" ht="30" x14ac:dyDescent="0.25">
      <c r="A58" s="29" t="s">
        <v>176</v>
      </c>
      <c r="B58" s="29">
        <v>2001</v>
      </c>
      <c r="C58" s="29" t="s">
        <v>24</v>
      </c>
      <c r="D58" s="29" t="s">
        <v>16</v>
      </c>
      <c r="E58" s="29" t="s">
        <v>177</v>
      </c>
      <c r="F58" s="29" t="s">
        <v>178</v>
      </c>
      <c r="G58" s="29" t="s">
        <v>28</v>
      </c>
      <c r="H58" s="29" t="s">
        <v>846</v>
      </c>
      <c r="I58" s="30" t="s">
        <v>870</v>
      </c>
    </row>
    <row r="59" spans="1:9" ht="30" x14ac:dyDescent="0.25">
      <c r="A59" s="29" t="s">
        <v>127</v>
      </c>
      <c r="B59" s="29">
        <v>2000</v>
      </c>
      <c r="C59" s="29" t="s">
        <v>15</v>
      </c>
      <c r="D59" s="29" t="s">
        <v>128</v>
      </c>
      <c r="E59" s="29" t="s">
        <v>129</v>
      </c>
      <c r="F59" s="29" t="s">
        <v>130</v>
      </c>
      <c r="G59" s="29" t="s">
        <v>28</v>
      </c>
      <c r="H59" s="29" t="s">
        <v>466</v>
      </c>
      <c r="I59" s="30" t="s">
        <v>853</v>
      </c>
    </row>
    <row r="60" spans="1:9" ht="30" x14ac:dyDescent="0.25">
      <c r="A60" s="29" t="s">
        <v>61</v>
      </c>
      <c r="B60" s="29">
        <v>2002</v>
      </c>
      <c r="C60" s="29" t="s">
        <v>28</v>
      </c>
      <c r="D60" s="29" t="s">
        <v>45</v>
      </c>
      <c r="E60" s="29" t="s">
        <v>62</v>
      </c>
      <c r="F60" s="29" t="s">
        <v>63</v>
      </c>
      <c r="G60" s="29" t="s">
        <v>15</v>
      </c>
      <c r="H60" s="29" t="s">
        <v>836</v>
      </c>
      <c r="I60" s="30" t="s">
        <v>871</v>
      </c>
    </row>
    <row r="61" spans="1:9" ht="45" x14ac:dyDescent="0.25">
      <c r="A61" s="29" t="s">
        <v>208</v>
      </c>
      <c r="B61" s="29">
        <v>2001</v>
      </c>
      <c r="C61" s="29" t="s">
        <v>28</v>
      </c>
      <c r="D61" s="29" t="s">
        <v>29</v>
      </c>
      <c r="E61" s="29" t="s">
        <v>120</v>
      </c>
      <c r="F61" s="29" t="s">
        <v>121</v>
      </c>
      <c r="G61" s="29" t="s">
        <v>15</v>
      </c>
      <c r="H61" s="29" t="s">
        <v>863</v>
      </c>
      <c r="I61" s="30" t="s">
        <v>37</v>
      </c>
    </row>
    <row r="62" spans="1:9" ht="45" x14ac:dyDescent="0.25">
      <c r="A62" s="29" t="s">
        <v>179</v>
      </c>
      <c r="B62" s="29">
        <v>2000</v>
      </c>
      <c r="C62" s="29" t="s">
        <v>9</v>
      </c>
      <c r="D62" s="29" t="s">
        <v>166</v>
      </c>
      <c r="E62" s="29" t="s">
        <v>70</v>
      </c>
      <c r="F62" s="29" t="s">
        <v>71</v>
      </c>
      <c r="G62" s="29" t="s">
        <v>28</v>
      </c>
      <c r="H62" s="29" t="s">
        <v>863</v>
      </c>
      <c r="I62" s="30" t="s">
        <v>837</v>
      </c>
    </row>
    <row r="63" spans="1:9" ht="45" x14ac:dyDescent="0.25">
      <c r="A63" s="29" t="s">
        <v>227</v>
      </c>
      <c r="B63" s="29">
        <v>2000</v>
      </c>
      <c r="C63" s="29" t="s">
        <v>9</v>
      </c>
      <c r="D63" s="29" t="s">
        <v>166</v>
      </c>
      <c r="E63" s="29" t="s">
        <v>70</v>
      </c>
      <c r="F63" s="29" t="s">
        <v>71</v>
      </c>
      <c r="G63" s="29" t="s">
        <v>28</v>
      </c>
      <c r="H63" s="29" t="s">
        <v>863</v>
      </c>
      <c r="I63" s="30" t="s">
        <v>837</v>
      </c>
    </row>
    <row r="64" spans="1:9" ht="45" x14ac:dyDescent="0.25">
      <c r="A64" s="29" t="s">
        <v>167</v>
      </c>
      <c r="B64" s="29">
        <v>2000</v>
      </c>
      <c r="C64" s="29" t="s">
        <v>9</v>
      </c>
      <c r="D64" s="29" t="s">
        <v>166</v>
      </c>
      <c r="E64" s="29" t="s">
        <v>70</v>
      </c>
      <c r="F64" s="29" t="s">
        <v>71</v>
      </c>
      <c r="G64" s="29" t="s">
        <v>28</v>
      </c>
      <c r="H64" s="29" t="s">
        <v>863</v>
      </c>
      <c r="I64" s="30" t="s">
        <v>837</v>
      </c>
    </row>
    <row r="65" spans="1:9" ht="30" x14ac:dyDescent="0.25">
      <c r="A65" s="29" t="s">
        <v>288</v>
      </c>
      <c r="B65" s="29">
        <v>1999</v>
      </c>
      <c r="C65" s="29" t="s">
        <v>15</v>
      </c>
      <c r="D65" s="29" t="s">
        <v>45</v>
      </c>
      <c r="E65" s="29" t="s">
        <v>111</v>
      </c>
      <c r="F65" s="29" t="s">
        <v>100</v>
      </c>
      <c r="G65" s="29" t="s">
        <v>15</v>
      </c>
      <c r="H65" s="29" t="s">
        <v>471</v>
      </c>
      <c r="I65" s="30" t="s">
        <v>864</v>
      </c>
    </row>
    <row r="66" spans="1:9" ht="45" x14ac:dyDescent="0.25">
      <c r="A66" s="29" t="s">
        <v>215</v>
      </c>
      <c r="B66" s="29">
        <v>2000</v>
      </c>
      <c r="C66" s="29" t="s">
        <v>15</v>
      </c>
      <c r="D66" s="29" t="s">
        <v>38</v>
      </c>
      <c r="E66" s="29" t="s">
        <v>39</v>
      </c>
      <c r="F66" s="29" t="s">
        <v>216</v>
      </c>
      <c r="G66" s="29" t="s">
        <v>24</v>
      </c>
      <c r="H66" s="29" t="s">
        <v>863</v>
      </c>
      <c r="I66" s="30" t="s">
        <v>15</v>
      </c>
    </row>
    <row r="67" spans="1:9" ht="45" x14ac:dyDescent="0.25">
      <c r="A67" s="29" t="s">
        <v>322</v>
      </c>
      <c r="B67" s="29">
        <v>2002</v>
      </c>
      <c r="C67" s="29" t="s">
        <v>15</v>
      </c>
      <c r="D67" s="29" t="s">
        <v>33</v>
      </c>
      <c r="E67" s="29" t="s">
        <v>34</v>
      </c>
      <c r="F67" s="29" t="s">
        <v>35</v>
      </c>
      <c r="G67" s="29" t="s">
        <v>24</v>
      </c>
      <c r="H67" s="29" t="s">
        <v>862</v>
      </c>
      <c r="I67" s="30" t="s">
        <v>15</v>
      </c>
    </row>
    <row r="68" spans="1:9" ht="30" x14ac:dyDescent="0.25">
      <c r="A68" s="29" t="s">
        <v>338</v>
      </c>
      <c r="B68" s="29">
        <v>2001</v>
      </c>
      <c r="C68" s="29" t="s">
        <v>37</v>
      </c>
      <c r="D68" s="29" t="s">
        <v>78</v>
      </c>
      <c r="E68" s="29" t="s">
        <v>79</v>
      </c>
      <c r="F68" s="29" t="s">
        <v>80</v>
      </c>
      <c r="G68" s="29" t="s">
        <v>37</v>
      </c>
      <c r="H68" s="29" t="s">
        <v>872</v>
      </c>
      <c r="I68" s="30" t="s">
        <v>28</v>
      </c>
    </row>
    <row r="69" spans="1:9" ht="30" x14ac:dyDescent="0.25">
      <c r="A69" s="29" t="s">
        <v>240</v>
      </c>
      <c r="B69" s="29">
        <v>2003</v>
      </c>
      <c r="C69" s="29" t="s">
        <v>15</v>
      </c>
      <c r="D69" s="29" t="s">
        <v>65</v>
      </c>
      <c r="E69" s="29" t="s">
        <v>241</v>
      </c>
      <c r="F69" s="29" t="s">
        <v>67</v>
      </c>
      <c r="G69" s="29" t="s">
        <v>15</v>
      </c>
      <c r="H69" s="29" t="s">
        <v>459</v>
      </c>
      <c r="I69" s="30" t="s">
        <v>837</v>
      </c>
    </row>
    <row r="70" spans="1:9" ht="45" x14ac:dyDescent="0.25">
      <c r="A70" s="29" t="s">
        <v>319</v>
      </c>
      <c r="B70" s="29">
        <v>1999</v>
      </c>
      <c r="C70" s="29" t="s">
        <v>15</v>
      </c>
      <c r="D70" s="29" t="s">
        <v>45</v>
      </c>
      <c r="E70" s="29" t="s">
        <v>111</v>
      </c>
      <c r="F70" s="29" t="s">
        <v>63</v>
      </c>
      <c r="G70" s="29" t="s">
        <v>15</v>
      </c>
      <c r="H70" s="29" t="s">
        <v>842</v>
      </c>
      <c r="I70" s="30" t="s">
        <v>873</v>
      </c>
    </row>
    <row r="71" spans="1:9" ht="30" x14ac:dyDescent="0.25">
      <c r="A71" s="29" t="s">
        <v>110</v>
      </c>
      <c r="B71" s="29">
        <v>1999</v>
      </c>
      <c r="C71" s="29" t="s">
        <v>15</v>
      </c>
      <c r="D71" s="29" t="s">
        <v>45</v>
      </c>
      <c r="E71" s="29" t="s">
        <v>111</v>
      </c>
      <c r="F71" s="29" t="s">
        <v>112</v>
      </c>
      <c r="G71" s="29" t="s">
        <v>15</v>
      </c>
      <c r="H71" s="29" t="s">
        <v>874</v>
      </c>
      <c r="I71" s="30" t="s">
        <v>875</v>
      </c>
    </row>
    <row r="72" spans="1:9" ht="45" x14ac:dyDescent="0.25">
      <c r="A72" s="29" t="s">
        <v>293</v>
      </c>
      <c r="B72" s="29">
        <v>2001</v>
      </c>
      <c r="C72" s="29" t="s">
        <v>15</v>
      </c>
      <c r="D72" s="29" t="s">
        <v>56</v>
      </c>
      <c r="E72" s="29" t="s">
        <v>57</v>
      </c>
      <c r="F72" s="29" t="s">
        <v>154</v>
      </c>
      <c r="G72" s="29" t="s">
        <v>24</v>
      </c>
      <c r="H72" s="29" t="s">
        <v>466</v>
      </c>
      <c r="I72" s="30" t="s">
        <v>37</v>
      </c>
    </row>
    <row r="73" spans="1:9" ht="45" x14ac:dyDescent="0.25">
      <c r="A73" s="29" t="s">
        <v>235</v>
      </c>
      <c r="B73" s="29">
        <v>2000</v>
      </c>
      <c r="C73" s="29" t="s">
        <v>28</v>
      </c>
      <c r="D73" s="29" t="s">
        <v>38</v>
      </c>
      <c r="E73" s="29" t="s">
        <v>39</v>
      </c>
      <c r="F73" s="29" t="s">
        <v>236</v>
      </c>
      <c r="G73" s="29" t="s">
        <v>28</v>
      </c>
      <c r="H73" s="29" t="s">
        <v>466</v>
      </c>
      <c r="I73" s="30" t="s">
        <v>876</v>
      </c>
    </row>
    <row r="74" spans="1:9" ht="45" x14ac:dyDescent="0.25">
      <c r="A74" s="29" t="s">
        <v>59</v>
      </c>
      <c r="B74" s="29">
        <v>1999</v>
      </c>
      <c r="C74" s="29" t="s">
        <v>37</v>
      </c>
      <c r="D74" s="29" t="s">
        <v>38</v>
      </c>
      <c r="E74" s="29" t="s">
        <v>39</v>
      </c>
      <c r="F74" s="29" t="s">
        <v>60</v>
      </c>
      <c r="G74" s="29" t="s">
        <v>9</v>
      </c>
      <c r="H74" s="29" t="s">
        <v>872</v>
      </c>
      <c r="I74" s="30" t="s">
        <v>37</v>
      </c>
    </row>
    <row r="75" spans="1:9" x14ac:dyDescent="0.25">
      <c r="A75" s="29" t="s">
        <v>131</v>
      </c>
      <c r="B75" s="29">
        <v>2001</v>
      </c>
      <c r="C75" s="29" t="s">
        <v>37</v>
      </c>
      <c r="D75" s="29" t="s">
        <v>132</v>
      </c>
      <c r="E75" s="29" t="s">
        <v>133</v>
      </c>
      <c r="F75" s="29" t="s">
        <v>134</v>
      </c>
      <c r="G75" s="29" t="s">
        <v>28</v>
      </c>
      <c r="H75" s="29" t="s">
        <v>836</v>
      </c>
      <c r="I75" s="30" t="s">
        <v>864</v>
      </c>
    </row>
    <row r="76" spans="1:9" ht="30" x14ac:dyDescent="0.25">
      <c r="A76" s="29" t="s">
        <v>64</v>
      </c>
      <c r="B76" s="29">
        <v>2001</v>
      </c>
      <c r="C76" s="29" t="s">
        <v>28</v>
      </c>
      <c r="D76" s="29" t="s">
        <v>65</v>
      </c>
      <c r="E76" s="29" t="s">
        <v>66</v>
      </c>
      <c r="F76" s="29" t="s">
        <v>67</v>
      </c>
      <c r="G76" s="29" t="s">
        <v>28</v>
      </c>
      <c r="H76" s="29" t="s">
        <v>836</v>
      </c>
      <c r="I76" s="30" t="s">
        <v>861</v>
      </c>
    </row>
    <row r="77" spans="1:9" ht="30" x14ac:dyDescent="0.25">
      <c r="A77" s="29" t="s">
        <v>197</v>
      </c>
      <c r="B77" s="29">
        <v>2000</v>
      </c>
      <c r="C77" s="29" t="s">
        <v>15</v>
      </c>
      <c r="D77" s="29" t="s">
        <v>65</v>
      </c>
      <c r="E77" s="29" t="s">
        <v>66</v>
      </c>
      <c r="F77" s="29" t="s">
        <v>198</v>
      </c>
      <c r="G77" s="29" t="s">
        <v>28</v>
      </c>
      <c r="H77" s="29" t="s">
        <v>877</v>
      </c>
      <c r="I77" s="30" t="s">
        <v>878</v>
      </c>
    </row>
    <row r="78" spans="1:9" ht="45" x14ac:dyDescent="0.25">
      <c r="A78" s="29" t="s">
        <v>32</v>
      </c>
      <c r="B78" s="29">
        <v>2002</v>
      </c>
      <c r="C78" s="29" t="s">
        <v>28</v>
      </c>
      <c r="D78" s="29" t="s">
        <v>33</v>
      </c>
      <c r="E78" s="29" t="s">
        <v>34</v>
      </c>
      <c r="F78" s="29" t="s">
        <v>35</v>
      </c>
      <c r="G78" s="29" t="s">
        <v>28</v>
      </c>
      <c r="H78" s="29" t="s">
        <v>347</v>
      </c>
      <c r="I78" s="30" t="s">
        <v>876</v>
      </c>
    </row>
    <row r="79" spans="1:9" ht="45" x14ac:dyDescent="0.25">
      <c r="A79" s="29" t="s">
        <v>119</v>
      </c>
      <c r="B79" s="29">
        <v>2001</v>
      </c>
      <c r="C79" s="29" t="s">
        <v>15</v>
      </c>
      <c r="D79" s="29" t="s">
        <v>29</v>
      </c>
      <c r="E79" s="29" t="s">
        <v>120</v>
      </c>
      <c r="F79" s="29" t="s">
        <v>121</v>
      </c>
      <c r="G79" s="29" t="s">
        <v>28</v>
      </c>
      <c r="H79" s="29" t="s">
        <v>459</v>
      </c>
      <c r="I79" s="30" t="s">
        <v>879</v>
      </c>
    </row>
    <row r="80" spans="1:9" ht="60" x14ac:dyDescent="0.25">
      <c r="A80" s="29" t="s">
        <v>152</v>
      </c>
      <c r="B80" s="29">
        <v>2003</v>
      </c>
      <c r="C80" s="29" t="s">
        <v>9</v>
      </c>
      <c r="D80" s="29" t="s">
        <v>20</v>
      </c>
      <c r="E80" s="29" t="s">
        <v>21</v>
      </c>
      <c r="F80" s="29" t="s">
        <v>22</v>
      </c>
      <c r="G80" s="29" t="s">
        <v>15</v>
      </c>
      <c r="H80" s="29" t="s">
        <v>863</v>
      </c>
      <c r="I80" s="30" t="s">
        <v>28</v>
      </c>
    </row>
    <row r="81" spans="1:9" ht="60" x14ac:dyDescent="0.25">
      <c r="A81" s="29" t="s">
        <v>169</v>
      </c>
      <c r="B81" s="29">
        <v>2002</v>
      </c>
      <c r="C81" s="29" t="s">
        <v>9</v>
      </c>
      <c r="D81" s="29" t="s">
        <v>20</v>
      </c>
      <c r="E81" s="29" t="s">
        <v>21</v>
      </c>
      <c r="F81" s="29" t="s">
        <v>22</v>
      </c>
      <c r="G81" s="29" t="s">
        <v>15</v>
      </c>
      <c r="H81" s="29" t="s">
        <v>863</v>
      </c>
      <c r="I81" s="30" t="s">
        <v>28</v>
      </c>
    </row>
    <row r="82" spans="1:9" ht="60" x14ac:dyDescent="0.25">
      <c r="A82" s="29" t="s">
        <v>213</v>
      </c>
      <c r="B82" s="29">
        <v>2002</v>
      </c>
      <c r="C82" s="29" t="s">
        <v>9</v>
      </c>
      <c r="D82" s="29" t="s">
        <v>20</v>
      </c>
      <c r="E82" s="29" t="s">
        <v>21</v>
      </c>
      <c r="F82" s="29" t="s">
        <v>22</v>
      </c>
      <c r="G82" s="29" t="s">
        <v>15</v>
      </c>
      <c r="H82" s="29" t="s">
        <v>847</v>
      </c>
      <c r="I82" s="30" t="s">
        <v>848</v>
      </c>
    </row>
    <row r="83" spans="1:9" ht="45" x14ac:dyDescent="0.25">
      <c r="A83" s="29" t="s">
        <v>290</v>
      </c>
      <c r="B83" s="29">
        <v>2003</v>
      </c>
      <c r="C83" s="29" t="s">
        <v>28</v>
      </c>
      <c r="D83" s="29" t="s">
        <v>38</v>
      </c>
      <c r="E83" s="29" t="s">
        <v>39</v>
      </c>
      <c r="F83" s="29" t="s">
        <v>40</v>
      </c>
      <c r="G83" s="29" t="s">
        <v>24</v>
      </c>
      <c r="H83" s="29" t="s">
        <v>863</v>
      </c>
      <c r="I83" s="30" t="s">
        <v>15</v>
      </c>
    </row>
    <row r="84" spans="1:9" ht="45" x14ac:dyDescent="0.25">
      <c r="A84" s="29" t="s">
        <v>238</v>
      </c>
      <c r="B84" s="29">
        <v>2001</v>
      </c>
      <c r="C84" s="29" t="s">
        <v>37</v>
      </c>
      <c r="D84" s="29" t="s">
        <v>38</v>
      </c>
      <c r="E84" s="29" t="s">
        <v>39</v>
      </c>
      <c r="F84" s="29" t="s">
        <v>40</v>
      </c>
      <c r="G84" s="29" t="s">
        <v>24</v>
      </c>
      <c r="H84" s="29" t="s">
        <v>863</v>
      </c>
      <c r="I84" s="30" t="s">
        <v>15</v>
      </c>
    </row>
    <row r="85" spans="1:9" ht="30" x14ac:dyDescent="0.25">
      <c r="A85" s="29" t="s">
        <v>209</v>
      </c>
      <c r="B85" s="29">
        <v>2002</v>
      </c>
      <c r="C85" s="29" t="s">
        <v>37</v>
      </c>
      <c r="D85" s="29" t="s">
        <v>78</v>
      </c>
      <c r="E85" s="29" t="s">
        <v>79</v>
      </c>
      <c r="F85" s="29" t="s">
        <v>80</v>
      </c>
      <c r="G85" s="29" t="s">
        <v>28</v>
      </c>
      <c r="H85" s="29" t="s">
        <v>354</v>
      </c>
      <c r="I85" s="30" t="s">
        <v>879</v>
      </c>
    </row>
    <row r="86" spans="1:9" ht="45" x14ac:dyDescent="0.25">
      <c r="A86" s="29" t="s">
        <v>75</v>
      </c>
      <c r="B86" s="29">
        <v>2002</v>
      </c>
      <c r="C86" s="29" t="s">
        <v>28</v>
      </c>
      <c r="D86" s="29" t="s">
        <v>45</v>
      </c>
      <c r="E86" s="29" t="s">
        <v>46</v>
      </c>
      <c r="F86" s="29" t="s">
        <v>47</v>
      </c>
      <c r="G86" s="29" t="s">
        <v>114</v>
      </c>
      <c r="H86" s="29" t="s">
        <v>872</v>
      </c>
      <c r="I86" s="30" t="s">
        <v>871</v>
      </c>
    </row>
    <row r="87" spans="1:9" ht="45" x14ac:dyDescent="0.25">
      <c r="A87" s="29" t="s">
        <v>185</v>
      </c>
      <c r="B87" s="29">
        <v>2002</v>
      </c>
      <c r="C87" s="29" t="s">
        <v>9</v>
      </c>
      <c r="D87" s="29" t="s">
        <v>45</v>
      </c>
      <c r="E87" s="29" t="s">
        <v>46</v>
      </c>
      <c r="F87" s="29" t="s">
        <v>47</v>
      </c>
      <c r="G87" s="29" t="s">
        <v>114</v>
      </c>
      <c r="H87" s="29" t="s">
        <v>872</v>
      </c>
      <c r="I87" s="30" t="s">
        <v>871</v>
      </c>
    </row>
    <row r="88" spans="1:9" ht="45" x14ac:dyDescent="0.25">
      <c r="A88" s="29" t="s">
        <v>340</v>
      </c>
      <c r="B88" s="29">
        <v>2001</v>
      </c>
      <c r="C88" s="29" t="s">
        <v>9</v>
      </c>
      <c r="D88" s="29" t="s">
        <v>45</v>
      </c>
      <c r="E88" s="29" t="s">
        <v>46</v>
      </c>
      <c r="F88" s="29" t="s">
        <v>47</v>
      </c>
      <c r="G88" s="29" t="s">
        <v>15</v>
      </c>
      <c r="H88" s="29" t="s">
        <v>863</v>
      </c>
      <c r="I88" s="30" t="s">
        <v>871</v>
      </c>
    </row>
    <row r="89" spans="1:9" x14ac:dyDescent="0.25">
      <c r="A89" s="29" t="s">
        <v>252</v>
      </c>
      <c r="B89" s="29">
        <v>1999</v>
      </c>
      <c r="C89" s="29" t="s">
        <v>28</v>
      </c>
      <c r="D89" s="29" t="s">
        <v>65</v>
      </c>
      <c r="E89" s="29" t="s">
        <v>253</v>
      </c>
      <c r="F89" s="29" t="s">
        <v>254</v>
      </c>
      <c r="G89" s="29" t="s">
        <v>28</v>
      </c>
      <c r="H89" s="29" t="s">
        <v>872</v>
      </c>
      <c r="I89" s="30" t="s">
        <v>15</v>
      </c>
    </row>
    <row r="90" spans="1:9" ht="45" x14ac:dyDescent="0.25">
      <c r="A90" s="29" t="s">
        <v>282</v>
      </c>
      <c r="B90" s="29">
        <v>2001</v>
      </c>
      <c r="C90" s="29" t="s">
        <v>9</v>
      </c>
      <c r="D90" s="29" t="s">
        <v>69</v>
      </c>
      <c r="E90" s="29" t="s">
        <v>70</v>
      </c>
      <c r="F90" s="29" t="s">
        <v>71</v>
      </c>
      <c r="G90" s="29" t="s">
        <v>28</v>
      </c>
      <c r="H90" s="29" t="s">
        <v>863</v>
      </c>
      <c r="I90" s="30" t="s">
        <v>837</v>
      </c>
    </row>
    <row r="91" spans="1:9" ht="45" x14ac:dyDescent="0.25">
      <c r="A91" s="29" t="s">
        <v>68</v>
      </c>
      <c r="B91" s="29">
        <v>2002</v>
      </c>
      <c r="C91" s="29" t="s">
        <v>9</v>
      </c>
      <c r="D91" s="29" t="s">
        <v>69</v>
      </c>
      <c r="E91" s="29" t="s">
        <v>70</v>
      </c>
      <c r="F91" s="29" t="s">
        <v>71</v>
      </c>
      <c r="G91" s="29" t="s">
        <v>28</v>
      </c>
      <c r="H91" s="29" t="s">
        <v>863</v>
      </c>
      <c r="I91" s="30" t="s">
        <v>837</v>
      </c>
    </row>
    <row r="92" spans="1:9" ht="60" x14ac:dyDescent="0.25">
      <c r="A92" s="29" t="s">
        <v>173</v>
      </c>
      <c r="B92" s="29">
        <v>2003</v>
      </c>
      <c r="C92" s="29" t="s">
        <v>9</v>
      </c>
      <c r="D92" s="29" t="s">
        <v>20</v>
      </c>
      <c r="E92" s="29" t="s">
        <v>21</v>
      </c>
      <c r="F92" s="29" t="s">
        <v>22</v>
      </c>
      <c r="G92" s="29" t="s">
        <v>15</v>
      </c>
      <c r="H92" s="29" t="s">
        <v>880</v>
      </c>
      <c r="I92" s="30" t="s">
        <v>881</v>
      </c>
    </row>
    <row r="93" spans="1:9" ht="45" x14ac:dyDescent="0.25">
      <c r="A93" s="29" t="s">
        <v>243</v>
      </c>
      <c r="B93" s="29">
        <v>2000</v>
      </c>
      <c r="C93" s="29" t="s">
        <v>15</v>
      </c>
      <c r="D93" s="29" t="s">
        <v>33</v>
      </c>
      <c r="E93" s="29" t="s">
        <v>34</v>
      </c>
      <c r="F93" s="29" t="s">
        <v>35</v>
      </c>
      <c r="G93" s="29" t="s">
        <v>28</v>
      </c>
      <c r="H93" s="29" t="s">
        <v>863</v>
      </c>
      <c r="I93" s="30" t="s">
        <v>864</v>
      </c>
    </row>
    <row r="94" spans="1:9" ht="45" x14ac:dyDescent="0.25">
      <c r="A94" s="29" t="s">
        <v>106</v>
      </c>
      <c r="B94" s="29">
        <v>1999</v>
      </c>
      <c r="C94" s="29" t="s">
        <v>37</v>
      </c>
      <c r="D94" s="29" t="s">
        <v>45</v>
      </c>
      <c r="E94" s="29" t="s">
        <v>107</v>
      </c>
      <c r="F94" s="29" t="s">
        <v>108</v>
      </c>
      <c r="G94" s="29" t="s">
        <v>15</v>
      </c>
      <c r="H94" s="29" t="s">
        <v>882</v>
      </c>
      <c r="I94" s="30" t="s">
        <v>883</v>
      </c>
    </row>
    <row r="95" spans="1:9" ht="30" x14ac:dyDescent="0.25">
      <c r="A95" s="29" t="s">
        <v>332</v>
      </c>
      <c r="B95" s="29">
        <v>2001</v>
      </c>
      <c r="C95" s="29" t="s">
        <v>9</v>
      </c>
      <c r="D95" s="29" t="s">
        <v>45</v>
      </c>
      <c r="E95" s="29" t="s">
        <v>107</v>
      </c>
      <c r="F95" s="29" t="s">
        <v>108</v>
      </c>
      <c r="G95" s="29" t="s">
        <v>15</v>
      </c>
      <c r="H95" s="29" t="s">
        <v>880</v>
      </c>
      <c r="I95" s="30" t="s">
        <v>856</v>
      </c>
    </row>
    <row r="96" spans="1:9" ht="45" x14ac:dyDescent="0.25">
      <c r="A96" s="29" t="s">
        <v>278</v>
      </c>
      <c r="B96" s="29">
        <v>2001</v>
      </c>
      <c r="C96" s="29" t="s">
        <v>9</v>
      </c>
      <c r="D96" s="29" t="s">
        <v>45</v>
      </c>
      <c r="E96" s="29" t="s">
        <v>46</v>
      </c>
      <c r="F96" s="29" t="s">
        <v>47</v>
      </c>
      <c r="G96" s="29" t="s">
        <v>15</v>
      </c>
      <c r="H96" s="29" t="s">
        <v>863</v>
      </c>
      <c r="I96" s="30" t="s">
        <v>871</v>
      </c>
    </row>
    <row r="97" spans="1:9" ht="45" x14ac:dyDescent="0.25">
      <c r="A97" s="29" t="s">
        <v>92</v>
      </c>
      <c r="B97" s="29">
        <v>2003</v>
      </c>
      <c r="C97" s="29" t="s">
        <v>37</v>
      </c>
      <c r="D97" s="29" t="s">
        <v>29</v>
      </c>
      <c r="E97" s="29" t="s">
        <v>30</v>
      </c>
      <c r="F97" s="29" t="s">
        <v>31</v>
      </c>
      <c r="G97" s="29" t="s">
        <v>15</v>
      </c>
      <c r="H97" s="29" t="s">
        <v>863</v>
      </c>
      <c r="I97" s="30" t="s">
        <v>37</v>
      </c>
    </row>
    <row r="98" spans="1:9" ht="45" x14ac:dyDescent="0.25">
      <c r="A98" s="29" t="s">
        <v>27</v>
      </c>
      <c r="B98" s="29">
        <v>2000</v>
      </c>
      <c r="C98" s="29" t="s">
        <v>28</v>
      </c>
      <c r="D98" s="29" t="s">
        <v>29</v>
      </c>
      <c r="E98" s="29" t="s">
        <v>30</v>
      </c>
      <c r="F98" s="29" t="s">
        <v>31</v>
      </c>
      <c r="G98" s="29" t="s">
        <v>15</v>
      </c>
      <c r="H98" s="29" t="s">
        <v>863</v>
      </c>
      <c r="I98" s="30" t="s">
        <v>37</v>
      </c>
    </row>
    <row r="99" spans="1:9" ht="30" x14ac:dyDescent="0.25">
      <c r="A99" s="29" t="s">
        <v>258</v>
      </c>
      <c r="B99" s="29">
        <v>2002</v>
      </c>
      <c r="C99" s="29" t="s">
        <v>28</v>
      </c>
      <c r="D99" s="29" t="s">
        <v>16</v>
      </c>
      <c r="E99" s="29" t="s">
        <v>17</v>
      </c>
      <c r="F99" s="29" t="s">
        <v>18</v>
      </c>
      <c r="G99" s="29" t="s">
        <v>114</v>
      </c>
      <c r="H99" s="29" t="s">
        <v>872</v>
      </c>
      <c r="I99" s="30" t="s">
        <v>861</v>
      </c>
    </row>
    <row r="100" spans="1:9" ht="45" x14ac:dyDescent="0.25">
      <c r="A100" s="29" t="s">
        <v>139</v>
      </c>
      <c r="B100" s="29">
        <v>2002</v>
      </c>
      <c r="C100" s="29" t="s">
        <v>28</v>
      </c>
      <c r="D100" s="29" t="s">
        <v>56</v>
      </c>
      <c r="E100" s="29" t="s">
        <v>57</v>
      </c>
      <c r="F100" s="29" t="s">
        <v>58</v>
      </c>
      <c r="G100" s="29" t="s">
        <v>28</v>
      </c>
      <c r="H100" s="29" t="s">
        <v>855</v>
      </c>
      <c r="I100" s="30" t="s">
        <v>884</v>
      </c>
    </row>
    <row r="101" spans="1:9" ht="30" x14ac:dyDescent="0.25">
      <c r="A101" s="32" t="s">
        <v>146</v>
      </c>
      <c r="B101" s="32">
        <v>2001</v>
      </c>
      <c r="C101" s="32" t="s">
        <v>15</v>
      </c>
      <c r="D101" s="32" t="s">
        <v>54</v>
      </c>
      <c r="E101" s="32" t="s">
        <v>116</v>
      </c>
      <c r="F101" s="32" t="s">
        <v>117</v>
      </c>
      <c r="G101" s="32" t="s">
        <v>15</v>
      </c>
      <c r="H101" s="32" t="s">
        <v>471</v>
      </c>
      <c r="I101" s="33" t="s">
        <v>861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3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34" t="s">
        <v>472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8.75" x14ac:dyDescent="0.25">
      <c r="A2" s="36" t="s">
        <v>473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5">
      <c r="A3" s="37" t="s">
        <v>474</v>
      </c>
      <c r="B3" s="37"/>
      <c r="C3" s="38" t="s">
        <v>475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1" x14ac:dyDescent="0.25">
      <c r="A4" s="39" t="s">
        <v>476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3.25" x14ac:dyDescent="0.25">
      <c r="A5" s="61" t="s">
        <v>477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7" spans="1:17" ht="18.75" x14ac:dyDescent="0.25">
      <c r="A7" s="36" t="s">
        <v>479</v>
      </c>
      <c r="B7" s="36"/>
      <c r="C7" s="36"/>
      <c r="D7" s="36"/>
      <c r="E7" s="36"/>
      <c r="F7" s="36"/>
      <c r="G7" s="36"/>
      <c r="H7" s="36"/>
      <c r="I7" s="36"/>
      <c r="J7" s="36"/>
    </row>
    <row r="8" spans="1:17" x14ac:dyDescent="0.25">
      <c r="A8" s="54" t="s">
        <v>478</v>
      </c>
      <c r="B8" s="54" t="s">
        <v>1</v>
      </c>
      <c r="C8" s="54" t="s">
        <v>2</v>
      </c>
      <c r="D8" s="54" t="s">
        <v>345</v>
      </c>
      <c r="E8" s="54" t="s">
        <v>346</v>
      </c>
      <c r="F8" s="54" t="s">
        <v>3</v>
      </c>
      <c r="G8" s="54" t="s">
        <v>4</v>
      </c>
      <c r="H8" s="54" t="s">
        <v>5</v>
      </c>
      <c r="I8" s="54" t="s">
        <v>6</v>
      </c>
      <c r="J8" s="58" t="s">
        <v>480</v>
      </c>
      <c r="K8" s="59"/>
      <c r="L8" s="60"/>
      <c r="M8" s="58" t="s">
        <v>484</v>
      </c>
      <c r="N8" s="59"/>
      <c r="O8" s="60"/>
      <c r="P8" s="54" t="s">
        <v>485</v>
      </c>
      <c r="Q8" s="54" t="s">
        <v>486</v>
      </c>
    </row>
    <row r="9" spans="1:17" x14ac:dyDescent="0.25">
      <c r="A9" s="55"/>
      <c r="B9" s="55"/>
      <c r="C9" s="55"/>
      <c r="D9" s="55"/>
      <c r="E9" s="55"/>
      <c r="F9" s="55"/>
      <c r="G9" s="55"/>
      <c r="H9" s="55"/>
      <c r="I9" s="55"/>
      <c r="J9" s="9" t="s">
        <v>481</v>
      </c>
      <c r="K9" s="9" t="s">
        <v>482</v>
      </c>
      <c r="L9" s="9" t="s">
        <v>483</v>
      </c>
      <c r="M9" s="9" t="s">
        <v>481</v>
      </c>
      <c r="N9" s="9" t="s">
        <v>482</v>
      </c>
      <c r="O9" s="9" t="s">
        <v>483</v>
      </c>
      <c r="P9" s="55"/>
      <c r="Q9" s="55"/>
    </row>
    <row r="10" spans="1:17" ht="75" x14ac:dyDescent="0.25">
      <c r="A10" s="10">
        <v>1</v>
      </c>
      <c r="B10" s="11" t="s">
        <v>206</v>
      </c>
      <c r="C10" s="11">
        <v>2000</v>
      </c>
      <c r="D10" s="11">
        <v>2000</v>
      </c>
      <c r="E10" s="11">
        <v>2000</v>
      </c>
      <c r="F10" s="11" t="s">
        <v>24</v>
      </c>
      <c r="G10" s="11" t="s">
        <v>33</v>
      </c>
      <c r="H10" s="11" t="s">
        <v>34</v>
      </c>
      <c r="I10" s="11" t="s">
        <v>35</v>
      </c>
      <c r="J10" s="12">
        <v>110.05000305175781</v>
      </c>
      <c r="K10" s="10">
        <v>2</v>
      </c>
      <c r="L10" s="12">
        <f t="shared" ref="L10:L41" si="0">J10+K10</f>
        <v>112.05000305175781</v>
      </c>
      <c r="M10" s="12">
        <v>111.68000030517578</v>
      </c>
      <c r="N10" s="10">
        <v>4</v>
      </c>
      <c r="O10" s="12">
        <f t="shared" ref="O10:O41" si="1">M10+N10</f>
        <v>115.68000030517578</v>
      </c>
      <c r="P10" s="12">
        <f t="shared" ref="P10:P41" si="2">MIN(O10,L10)</f>
        <v>112.05000305175781</v>
      </c>
      <c r="Q10" s="12">
        <f t="shared" ref="Q10:Q41" si="3">IF( AND(ISNUMBER(P$10),ISNUMBER(P10)),(P10-P$10)/P$10*100,"")</f>
        <v>0</v>
      </c>
    </row>
    <row r="11" spans="1:17" ht="45" x14ac:dyDescent="0.25">
      <c r="A11" s="4">
        <v>2</v>
      </c>
      <c r="B11" s="8" t="s">
        <v>265</v>
      </c>
      <c r="C11" s="8">
        <v>2000</v>
      </c>
      <c r="D11" s="8">
        <v>2000</v>
      </c>
      <c r="E11" s="8">
        <v>2000</v>
      </c>
      <c r="F11" s="8">
        <v>1</v>
      </c>
      <c r="G11" s="8" t="s">
        <v>78</v>
      </c>
      <c r="H11" s="8" t="s">
        <v>79</v>
      </c>
      <c r="I11" s="8" t="s">
        <v>80</v>
      </c>
      <c r="J11" s="13">
        <v>111.58000183105469</v>
      </c>
      <c r="K11" s="4">
        <v>2</v>
      </c>
      <c r="L11" s="13">
        <f t="shared" si="0"/>
        <v>113.58000183105469</v>
      </c>
      <c r="M11" s="13">
        <v>116.23999786376953</v>
      </c>
      <c r="N11" s="4">
        <v>10</v>
      </c>
      <c r="O11" s="13">
        <f t="shared" si="1"/>
        <v>126.23999786376953</v>
      </c>
      <c r="P11" s="13">
        <f t="shared" si="2"/>
        <v>113.58000183105469</v>
      </c>
      <c r="Q11" s="13">
        <f t="shared" si="3"/>
        <v>1.3654607207731555</v>
      </c>
    </row>
    <row r="12" spans="1:17" ht="75" x14ac:dyDescent="0.25">
      <c r="A12" s="4">
        <v>3</v>
      </c>
      <c r="B12" s="8" t="s">
        <v>195</v>
      </c>
      <c r="C12" s="8">
        <v>1999</v>
      </c>
      <c r="D12" s="8">
        <v>1999</v>
      </c>
      <c r="E12" s="8">
        <v>1999</v>
      </c>
      <c r="F12" s="8">
        <v>1</v>
      </c>
      <c r="G12" s="8" t="s">
        <v>38</v>
      </c>
      <c r="H12" s="8" t="s">
        <v>39</v>
      </c>
      <c r="I12" s="8" t="s">
        <v>196</v>
      </c>
      <c r="J12" s="13">
        <v>110.98000335693359</v>
      </c>
      <c r="K12" s="4">
        <v>4</v>
      </c>
      <c r="L12" s="13">
        <f t="shared" si="0"/>
        <v>114.98000335693359</v>
      </c>
      <c r="M12" s="13">
        <v>113.06999969482422</v>
      </c>
      <c r="N12" s="4">
        <v>6</v>
      </c>
      <c r="O12" s="13">
        <f t="shared" si="1"/>
        <v>119.06999969482422</v>
      </c>
      <c r="P12" s="13">
        <f t="shared" si="2"/>
        <v>114.98000335693359</v>
      </c>
      <c r="Q12" s="13">
        <f t="shared" si="3"/>
        <v>2.6149042618252887</v>
      </c>
    </row>
    <row r="13" spans="1:17" ht="45" x14ac:dyDescent="0.25">
      <c r="A13" s="4">
        <v>4</v>
      </c>
      <c r="B13" s="8" t="s">
        <v>294</v>
      </c>
      <c r="C13" s="8">
        <v>2000</v>
      </c>
      <c r="D13" s="8">
        <v>2000</v>
      </c>
      <c r="E13" s="8">
        <v>2000</v>
      </c>
      <c r="F13" s="8">
        <v>1</v>
      </c>
      <c r="G13" s="8" t="s">
        <v>16</v>
      </c>
      <c r="H13" s="8" t="s">
        <v>17</v>
      </c>
      <c r="I13" s="8" t="s">
        <v>295</v>
      </c>
      <c r="J13" s="13">
        <v>115.95999908447266</v>
      </c>
      <c r="K13" s="4">
        <v>2</v>
      </c>
      <c r="L13" s="13">
        <f t="shared" si="0"/>
        <v>117.95999908447266</v>
      </c>
      <c r="M13" s="13">
        <v>115.48999786376953</v>
      </c>
      <c r="N13" s="4">
        <v>4</v>
      </c>
      <c r="O13" s="13">
        <f t="shared" si="1"/>
        <v>119.48999786376953</v>
      </c>
      <c r="P13" s="13">
        <f t="shared" si="2"/>
        <v>117.95999908447266</v>
      </c>
      <c r="Q13" s="13">
        <f t="shared" si="3"/>
        <v>5.2744273732727303</v>
      </c>
    </row>
    <row r="14" spans="1:17" ht="75" x14ac:dyDescent="0.25">
      <c r="A14" s="4">
        <v>5</v>
      </c>
      <c r="B14" s="8" t="s">
        <v>250</v>
      </c>
      <c r="C14" s="8">
        <v>1999</v>
      </c>
      <c r="D14" s="8">
        <v>1999</v>
      </c>
      <c r="E14" s="8">
        <v>1999</v>
      </c>
      <c r="F14" s="8" t="s">
        <v>24</v>
      </c>
      <c r="G14" s="8" t="s">
        <v>33</v>
      </c>
      <c r="H14" s="8" t="s">
        <v>34</v>
      </c>
      <c r="I14" s="8" t="s">
        <v>35</v>
      </c>
      <c r="J14" s="13">
        <v>116.55999755859375</v>
      </c>
      <c r="K14" s="4">
        <v>2</v>
      </c>
      <c r="L14" s="13">
        <f t="shared" si="0"/>
        <v>118.55999755859375</v>
      </c>
      <c r="M14" s="13">
        <v>121.87000274658203</v>
      </c>
      <c r="N14" s="4">
        <v>4</v>
      </c>
      <c r="O14" s="13">
        <f t="shared" si="1"/>
        <v>125.87000274658203</v>
      </c>
      <c r="P14" s="13">
        <f t="shared" si="2"/>
        <v>118.55999755859375</v>
      </c>
      <c r="Q14" s="13">
        <f t="shared" si="3"/>
        <v>5.8099012311752105</v>
      </c>
    </row>
    <row r="15" spans="1:17" ht="45" x14ac:dyDescent="0.25">
      <c r="A15" s="4">
        <v>6</v>
      </c>
      <c r="B15" s="8" t="s">
        <v>319</v>
      </c>
      <c r="C15" s="8">
        <v>1999</v>
      </c>
      <c r="D15" s="8">
        <v>1999</v>
      </c>
      <c r="E15" s="8">
        <v>1999</v>
      </c>
      <c r="F15" s="8">
        <v>1</v>
      </c>
      <c r="G15" s="8" t="s">
        <v>45</v>
      </c>
      <c r="H15" s="8" t="s">
        <v>111</v>
      </c>
      <c r="I15" s="8" t="s">
        <v>63</v>
      </c>
      <c r="J15" s="13">
        <v>125.25</v>
      </c>
      <c r="K15" s="4">
        <v>6</v>
      </c>
      <c r="L15" s="13">
        <f t="shared" si="0"/>
        <v>131.25</v>
      </c>
      <c r="M15" s="13">
        <v>119.18000030517578</v>
      </c>
      <c r="N15" s="4">
        <v>0</v>
      </c>
      <c r="O15" s="13">
        <f t="shared" si="1"/>
        <v>119.18000030517578</v>
      </c>
      <c r="P15" s="13">
        <f t="shared" si="2"/>
        <v>119.18000030517578</v>
      </c>
      <c r="Q15" s="13">
        <f t="shared" si="3"/>
        <v>6.3632280760621676</v>
      </c>
    </row>
    <row r="16" spans="1:17" ht="60" x14ac:dyDescent="0.25">
      <c r="A16" s="4">
        <v>7</v>
      </c>
      <c r="B16" s="8" t="s">
        <v>188</v>
      </c>
      <c r="C16" s="8">
        <v>1999</v>
      </c>
      <c r="D16" s="8">
        <v>1999</v>
      </c>
      <c r="E16" s="8">
        <v>1999</v>
      </c>
      <c r="F16" s="8">
        <v>1</v>
      </c>
      <c r="G16" s="8" t="s">
        <v>189</v>
      </c>
      <c r="H16" s="8" t="s">
        <v>190</v>
      </c>
      <c r="I16" s="8" t="s">
        <v>191</v>
      </c>
      <c r="J16" s="13">
        <v>113.55000305175781</v>
      </c>
      <c r="K16" s="4">
        <v>10</v>
      </c>
      <c r="L16" s="13">
        <f t="shared" si="0"/>
        <v>123.55000305175781</v>
      </c>
      <c r="M16" s="13">
        <v>117.87000274658203</v>
      </c>
      <c r="N16" s="4">
        <v>210</v>
      </c>
      <c r="O16" s="13">
        <f t="shared" si="1"/>
        <v>327.87000274658203</v>
      </c>
      <c r="P16" s="13">
        <f t="shared" si="2"/>
        <v>123.55000305175781</v>
      </c>
      <c r="Q16" s="13">
        <f t="shared" si="3"/>
        <v>10.263275043989024</v>
      </c>
    </row>
    <row r="17" spans="1:17" ht="30" x14ac:dyDescent="0.25">
      <c r="A17" s="4">
        <v>8</v>
      </c>
      <c r="B17" s="8" t="s">
        <v>289</v>
      </c>
      <c r="C17" s="8">
        <v>2000</v>
      </c>
      <c r="D17" s="8">
        <v>2000</v>
      </c>
      <c r="E17" s="8">
        <v>2000</v>
      </c>
      <c r="F17" s="8">
        <v>1</v>
      </c>
      <c r="G17" s="8" t="s">
        <v>132</v>
      </c>
      <c r="H17" s="8" t="s">
        <v>133</v>
      </c>
      <c r="I17" s="8" t="s">
        <v>134</v>
      </c>
      <c r="J17" s="13">
        <v>135.1300048828125</v>
      </c>
      <c r="K17" s="4">
        <v>4</v>
      </c>
      <c r="L17" s="13">
        <f t="shared" si="0"/>
        <v>139.1300048828125</v>
      </c>
      <c r="M17" s="13">
        <v>127.94000244140625</v>
      </c>
      <c r="N17" s="4">
        <v>2</v>
      </c>
      <c r="O17" s="13">
        <f t="shared" si="1"/>
        <v>129.94000244140625</v>
      </c>
      <c r="P17" s="13">
        <f t="shared" si="2"/>
        <v>129.94000244140625</v>
      </c>
      <c r="Q17" s="13">
        <f t="shared" si="3"/>
        <v>15.966085588935453</v>
      </c>
    </row>
    <row r="18" spans="1:17" x14ac:dyDescent="0.25">
      <c r="A18" s="4" t="s">
        <v>487</v>
      </c>
      <c r="B18" s="8" t="s">
        <v>226</v>
      </c>
      <c r="C18" s="8">
        <v>1999</v>
      </c>
      <c r="D18" s="8">
        <v>1999</v>
      </c>
      <c r="E18" s="8">
        <v>1999</v>
      </c>
      <c r="F18" s="8">
        <v>1</v>
      </c>
      <c r="G18" s="8" t="s">
        <v>25</v>
      </c>
      <c r="H18" s="8" t="s">
        <v>201</v>
      </c>
      <c r="I18" s="8" t="s">
        <v>202</v>
      </c>
      <c r="J18" s="13">
        <v>123.94000244140625</v>
      </c>
      <c r="K18" s="4">
        <v>6</v>
      </c>
      <c r="L18" s="13">
        <f t="shared" si="0"/>
        <v>129.94000244140625</v>
      </c>
      <c r="M18" s="13">
        <v>121.94000244140625</v>
      </c>
      <c r="N18" s="4">
        <v>8</v>
      </c>
      <c r="O18" s="13">
        <f t="shared" si="1"/>
        <v>129.94000244140625</v>
      </c>
      <c r="P18" s="13">
        <f t="shared" si="2"/>
        <v>129.94000244140625</v>
      </c>
      <c r="Q18" s="13">
        <f t="shared" si="3"/>
        <v>15.966085588935453</v>
      </c>
    </row>
    <row r="19" spans="1:17" ht="75" x14ac:dyDescent="0.25">
      <c r="A19" s="4">
        <v>9</v>
      </c>
      <c r="B19" s="8" t="s">
        <v>223</v>
      </c>
      <c r="C19" s="8">
        <v>2000</v>
      </c>
      <c r="D19" s="8">
        <v>2000</v>
      </c>
      <c r="E19" s="8">
        <v>2000</v>
      </c>
      <c r="F19" s="8">
        <v>1</v>
      </c>
      <c r="G19" s="8" t="s">
        <v>38</v>
      </c>
      <c r="H19" s="8" t="s">
        <v>39</v>
      </c>
      <c r="I19" s="8" t="s">
        <v>224</v>
      </c>
      <c r="J19" s="13">
        <v>131.1199951171875</v>
      </c>
      <c r="K19" s="4">
        <v>6</v>
      </c>
      <c r="L19" s="13">
        <f t="shared" si="0"/>
        <v>137.1199951171875</v>
      </c>
      <c r="M19" s="13">
        <v>126.06999969482422</v>
      </c>
      <c r="N19" s="4">
        <v>4</v>
      </c>
      <c r="O19" s="13">
        <f t="shared" si="1"/>
        <v>130.06999969482422</v>
      </c>
      <c r="P19" s="13">
        <f t="shared" si="2"/>
        <v>130.06999969482422</v>
      </c>
      <c r="Q19" s="13">
        <f t="shared" si="3"/>
        <v>16.082102768656473</v>
      </c>
    </row>
    <row r="20" spans="1:17" ht="45" x14ac:dyDescent="0.25">
      <c r="A20" s="4">
        <v>10</v>
      </c>
      <c r="B20" s="8" t="s">
        <v>273</v>
      </c>
      <c r="C20" s="8">
        <v>2000</v>
      </c>
      <c r="D20" s="8">
        <v>2000</v>
      </c>
      <c r="E20" s="8">
        <v>2000</v>
      </c>
      <c r="F20" s="8">
        <v>1</v>
      </c>
      <c r="G20" s="8" t="s">
        <v>78</v>
      </c>
      <c r="H20" s="8" t="s">
        <v>79</v>
      </c>
      <c r="I20" s="8" t="s">
        <v>80</v>
      </c>
      <c r="J20" s="13">
        <v>122.40000152587891</v>
      </c>
      <c r="K20" s="4">
        <v>8</v>
      </c>
      <c r="L20" s="13">
        <f t="shared" si="0"/>
        <v>130.40000152587891</v>
      </c>
      <c r="M20" s="13">
        <v>128.96000671386719</v>
      </c>
      <c r="N20" s="4">
        <v>4</v>
      </c>
      <c r="O20" s="13">
        <f t="shared" si="1"/>
        <v>132.96000671386719</v>
      </c>
      <c r="P20" s="13">
        <f t="shared" si="2"/>
        <v>130.40000152587891</v>
      </c>
      <c r="Q20" s="13">
        <f t="shared" si="3"/>
        <v>16.376615773624671</v>
      </c>
    </row>
    <row r="21" spans="1:17" ht="45" x14ac:dyDescent="0.25">
      <c r="A21" s="4">
        <v>11</v>
      </c>
      <c r="B21" s="8" t="s">
        <v>267</v>
      </c>
      <c r="C21" s="8">
        <v>2000</v>
      </c>
      <c r="D21" s="8">
        <v>2000</v>
      </c>
      <c r="E21" s="8">
        <v>2000</v>
      </c>
      <c r="F21" s="8">
        <v>1</v>
      </c>
      <c r="G21" s="8" t="s">
        <v>10</v>
      </c>
      <c r="H21" s="8" t="s">
        <v>73</v>
      </c>
      <c r="I21" s="8" t="s">
        <v>193</v>
      </c>
      <c r="J21" s="13">
        <v>127.23000335693359</v>
      </c>
      <c r="K21" s="4">
        <v>10</v>
      </c>
      <c r="L21" s="13">
        <f t="shared" si="0"/>
        <v>137.23000335693359</v>
      </c>
      <c r="M21" s="13">
        <v>126.40000152587891</v>
      </c>
      <c r="N21" s="4">
        <v>4</v>
      </c>
      <c r="O21" s="13">
        <f t="shared" si="1"/>
        <v>130.40000152587891</v>
      </c>
      <c r="P21" s="13">
        <f t="shared" si="2"/>
        <v>130.40000152587891</v>
      </c>
      <c r="Q21" s="13">
        <f t="shared" si="3"/>
        <v>16.376615773624671</v>
      </c>
    </row>
    <row r="22" spans="1:17" ht="45" x14ac:dyDescent="0.25">
      <c r="A22" s="4">
        <v>12</v>
      </c>
      <c r="B22" s="8" t="s">
        <v>197</v>
      </c>
      <c r="C22" s="8">
        <v>2000</v>
      </c>
      <c r="D22" s="8">
        <v>2000</v>
      </c>
      <c r="E22" s="8">
        <v>2000</v>
      </c>
      <c r="F22" s="8">
        <v>1</v>
      </c>
      <c r="G22" s="8" t="s">
        <v>65</v>
      </c>
      <c r="H22" s="8" t="s">
        <v>241</v>
      </c>
      <c r="I22" s="8" t="s">
        <v>198</v>
      </c>
      <c r="J22" s="13">
        <v>132.10000610351562</v>
      </c>
      <c r="K22" s="4">
        <v>6</v>
      </c>
      <c r="L22" s="13">
        <f t="shared" si="0"/>
        <v>138.10000610351562</v>
      </c>
      <c r="M22" s="13">
        <v>120.84999847412109</v>
      </c>
      <c r="N22" s="4">
        <v>10</v>
      </c>
      <c r="O22" s="13">
        <f t="shared" si="1"/>
        <v>130.84999847412109</v>
      </c>
      <c r="P22" s="13">
        <f t="shared" si="2"/>
        <v>130.84999847412109</v>
      </c>
      <c r="Q22" s="13">
        <f t="shared" si="3"/>
        <v>16.77821946482165</v>
      </c>
    </row>
    <row r="23" spans="1:17" ht="45" x14ac:dyDescent="0.25">
      <c r="A23" s="4">
        <v>13</v>
      </c>
      <c r="B23" s="8" t="s">
        <v>77</v>
      </c>
      <c r="C23" s="8">
        <v>2002</v>
      </c>
      <c r="D23" s="8">
        <v>2002</v>
      </c>
      <c r="E23" s="8">
        <v>2002</v>
      </c>
      <c r="F23" s="8">
        <v>2</v>
      </c>
      <c r="G23" s="8" t="s">
        <v>78</v>
      </c>
      <c r="H23" s="8" t="s">
        <v>79</v>
      </c>
      <c r="I23" s="8" t="s">
        <v>80</v>
      </c>
      <c r="J23" s="13">
        <v>129.08999633789062</v>
      </c>
      <c r="K23" s="4">
        <v>2</v>
      </c>
      <c r="L23" s="13">
        <f t="shared" si="0"/>
        <v>131.08999633789063</v>
      </c>
      <c r="M23" s="13">
        <v>126.16000366210937</v>
      </c>
      <c r="N23" s="4">
        <v>10</v>
      </c>
      <c r="O23" s="13">
        <f t="shared" si="1"/>
        <v>136.16000366210937</v>
      </c>
      <c r="P23" s="13">
        <f t="shared" si="2"/>
        <v>131.08999633789063</v>
      </c>
      <c r="Q23" s="13">
        <f t="shared" si="3"/>
        <v>16.992407646198735</v>
      </c>
    </row>
    <row r="24" spans="1:17" ht="75" x14ac:dyDescent="0.25">
      <c r="A24" s="4">
        <v>14</v>
      </c>
      <c r="B24" s="8" t="s">
        <v>211</v>
      </c>
      <c r="C24" s="8">
        <v>2001</v>
      </c>
      <c r="D24" s="8">
        <v>2001</v>
      </c>
      <c r="E24" s="8">
        <v>2001</v>
      </c>
      <c r="F24" s="8">
        <v>1</v>
      </c>
      <c r="G24" s="8" t="s">
        <v>33</v>
      </c>
      <c r="H24" s="8" t="s">
        <v>34</v>
      </c>
      <c r="I24" s="8" t="s">
        <v>35</v>
      </c>
      <c r="J24" s="13">
        <v>128.49000549316406</v>
      </c>
      <c r="K24" s="4">
        <v>4</v>
      </c>
      <c r="L24" s="13">
        <f t="shared" si="0"/>
        <v>132.49000549316406</v>
      </c>
      <c r="M24" s="13">
        <v>126.55000305175781</v>
      </c>
      <c r="N24" s="4">
        <v>12</v>
      </c>
      <c r="O24" s="13">
        <f t="shared" si="1"/>
        <v>138.55000305175781</v>
      </c>
      <c r="P24" s="13">
        <f t="shared" si="2"/>
        <v>132.49000549316406</v>
      </c>
      <c r="Q24" s="13">
        <f t="shared" si="3"/>
        <v>18.241857996170392</v>
      </c>
    </row>
    <row r="25" spans="1:17" ht="45" x14ac:dyDescent="0.25">
      <c r="A25" s="4">
        <v>15</v>
      </c>
      <c r="B25" s="8" t="s">
        <v>81</v>
      </c>
      <c r="C25" s="8">
        <v>2000</v>
      </c>
      <c r="D25" s="8">
        <v>2000</v>
      </c>
      <c r="E25" s="8">
        <v>2000</v>
      </c>
      <c r="F25" s="8">
        <v>2</v>
      </c>
      <c r="G25" s="8" t="s">
        <v>78</v>
      </c>
      <c r="H25" s="8" t="s">
        <v>79</v>
      </c>
      <c r="I25" s="8" t="s">
        <v>80</v>
      </c>
      <c r="J25" s="13">
        <v>130.55999755859375</v>
      </c>
      <c r="K25" s="4">
        <v>2</v>
      </c>
      <c r="L25" s="13">
        <f t="shared" si="0"/>
        <v>132.55999755859375</v>
      </c>
      <c r="M25" s="13">
        <v>130.1199951171875</v>
      </c>
      <c r="N25" s="4">
        <v>4</v>
      </c>
      <c r="O25" s="13">
        <f t="shared" si="1"/>
        <v>134.1199951171875</v>
      </c>
      <c r="P25" s="13">
        <f t="shared" si="2"/>
        <v>132.55999755859375</v>
      </c>
      <c r="Q25" s="13">
        <f t="shared" si="3"/>
        <v>18.304323023857499</v>
      </c>
    </row>
    <row r="26" spans="1:17" ht="60" x14ac:dyDescent="0.25">
      <c r="A26" s="4">
        <v>16</v>
      </c>
      <c r="B26" s="8" t="s">
        <v>298</v>
      </c>
      <c r="C26" s="8">
        <v>2000</v>
      </c>
      <c r="D26" s="8">
        <v>2000</v>
      </c>
      <c r="E26" s="8">
        <v>2000</v>
      </c>
      <c r="F26" s="8">
        <v>1</v>
      </c>
      <c r="G26" s="8" t="s">
        <v>16</v>
      </c>
      <c r="H26" s="8" t="s">
        <v>299</v>
      </c>
      <c r="I26" s="8" t="s">
        <v>18</v>
      </c>
      <c r="J26" s="13">
        <v>128.77999877929687</v>
      </c>
      <c r="K26" s="4">
        <v>6</v>
      </c>
      <c r="L26" s="13">
        <f t="shared" si="0"/>
        <v>134.77999877929687</v>
      </c>
      <c r="M26" s="13">
        <v>130.08999633789062</v>
      </c>
      <c r="N26" s="4">
        <v>8</v>
      </c>
      <c r="O26" s="13">
        <f t="shared" si="1"/>
        <v>138.08999633789063</v>
      </c>
      <c r="P26" s="13">
        <f t="shared" si="2"/>
        <v>134.77999877929687</v>
      </c>
      <c r="Q26" s="13">
        <f t="shared" si="3"/>
        <v>20.285582426124243</v>
      </c>
    </row>
    <row r="27" spans="1:17" ht="30" x14ac:dyDescent="0.25">
      <c r="A27" s="4">
        <v>17</v>
      </c>
      <c r="B27" s="8" t="s">
        <v>106</v>
      </c>
      <c r="C27" s="8">
        <v>1999</v>
      </c>
      <c r="D27" s="8">
        <v>1999</v>
      </c>
      <c r="E27" s="8">
        <v>1999</v>
      </c>
      <c r="F27" s="8">
        <v>3</v>
      </c>
      <c r="G27" s="8" t="s">
        <v>45</v>
      </c>
      <c r="H27" s="8" t="s">
        <v>107</v>
      </c>
      <c r="I27" s="8" t="s">
        <v>108</v>
      </c>
      <c r="J27" s="13">
        <v>153.91000366210937</v>
      </c>
      <c r="K27" s="4">
        <v>6</v>
      </c>
      <c r="L27" s="13">
        <f t="shared" si="0"/>
        <v>159.91000366210937</v>
      </c>
      <c r="M27" s="13">
        <v>131.8699951171875</v>
      </c>
      <c r="N27" s="4">
        <v>4</v>
      </c>
      <c r="O27" s="13">
        <f t="shared" si="1"/>
        <v>135.8699951171875</v>
      </c>
      <c r="P27" s="13">
        <f t="shared" si="2"/>
        <v>135.8699951171875</v>
      </c>
      <c r="Q27" s="13">
        <f t="shared" si="3"/>
        <v>21.258359140273139</v>
      </c>
    </row>
    <row r="28" spans="1:17" ht="75" x14ac:dyDescent="0.25">
      <c r="A28" s="4">
        <v>18</v>
      </c>
      <c r="B28" s="8" t="s">
        <v>215</v>
      </c>
      <c r="C28" s="8">
        <v>2000</v>
      </c>
      <c r="D28" s="8">
        <v>2000</v>
      </c>
      <c r="E28" s="8">
        <v>2000</v>
      </c>
      <c r="F28" s="8">
        <v>1</v>
      </c>
      <c r="G28" s="8" t="s">
        <v>38</v>
      </c>
      <c r="H28" s="8" t="s">
        <v>39</v>
      </c>
      <c r="I28" s="8" t="s">
        <v>216</v>
      </c>
      <c r="J28" s="13">
        <v>137.30000305175781</v>
      </c>
      <c r="K28" s="4">
        <v>14</v>
      </c>
      <c r="L28" s="13">
        <f t="shared" si="0"/>
        <v>151.30000305175781</v>
      </c>
      <c r="M28" s="13">
        <v>129.25</v>
      </c>
      <c r="N28" s="4">
        <v>8</v>
      </c>
      <c r="O28" s="13">
        <f t="shared" si="1"/>
        <v>137.25</v>
      </c>
      <c r="P28" s="13">
        <f t="shared" si="2"/>
        <v>137.25</v>
      </c>
      <c r="Q28" s="13">
        <f t="shared" si="3"/>
        <v>22.489956503260313</v>
      </c>
    </row>
    <row r="29" spans="1:17" ht="45" x14ac:dyDescent="0.25">
      <c r="A29" s="4">
        <v>19</v>
      </c>
      <c r="B29" s="8" t="s">
        <v>275</v>
      </c>
      <c r="C29" s="8">
        <v>1999</v>
      </c>
      <c r="D29" s="8">
        <v>1999</v>
      </c>
      <c r="E29" s="8">
        <v>1999</v>
      </c>
      <c r="F29" s="8">
        <v>1</v>
      </c>
      <c r="G29" s="8" t="s">
        <v>65</v>
      </c>
      <c r="H29" s="8" t="s">
        <v>353</v>
      </c>
      <c r="I29" s="8" t="s">
        <v>276</v>
      </c>
      <c r="J29" s="13">
        <v>134.00999450683594</v>
      </c>
      <c r="K29" s="4">
        <v>62</v>
      </c>
      <c r="L29" s="13">
        <f t="shared" si="0"/>
        <v>196.00999450683594</v>
      </c>
      <c r="M29" s="13">
        <v>131.6199951171875</v>
      </c>
      <c r="N29" s="4">
        <v>6</v>
      </c>
      <c r="O29" s="13">
        <f t="shared" si="1"/>
        <v>137.6199951171875</v>
      </c>
      <c r="P29" s="13">
        <f t="shared" si="2"/>
        <v>137.6199951171875</v>
      </c>
      <c r="Q29" s="13">
        <f t="shared" si="3"/>
        <v>22.820161864358425</v>
      </c>
    </row>
    <row r="30" spans="1:17" ht="75" x14ac:dyDescent="0.25">
      <c r="A30" s="4">
        <v>20</v>
      </c>
      <c r="B30" s="8" t="s">
        <v>290</v>
      </c>
      <c r="C30" s="8">
        <v>2003</v>
      </c>
      <c r="D30" s="8">
        <v>2003</v>
      </c>
      <c r="E30" s="8">
        <v>2003</v>
      </c>
      <c r="F30" s="8">
        <v>2</v>
      </c>
      <c r="G30" s="8" t="s">
        <v>38</v>
      </c>
      <c r="H30" s="8" t="s">
        <v>39</v>
      </c>
      <c r="I30" s="8" t="s">
        <v>236</v>
      </c>
      <c r="J30" s="13">
        <v>134.27000427246094</v>
      </c>
      <c r="K30" s="4">
        <v>64</v>
      </c>
      <c r="L30" s="13">
        <f t="shared" si="0"/>
        <v>198.27000427246094</v>
      </c>
      <c r="M30" s="13">
        <v>134.24000549316406</v>
      </c>
      <c r="N30" s="4">
        <v>4</v>
      </c>
      <c r="O30" s="13">
        <f t="shared" si="1"/>
        <v>138.24000549316406</v>
      </c>
      <c r="P30" s="13">
        <f t="shared" si="2"/>
        <v>138.24000549316406</v>
      </c>
      <c r="Q30" s="13">
        <f t="shared" si="3"/>
        <v>23.373495518164901</v>
      </c>
    </row>
    <row r="31" spans="1:17" ht="45" x14ac:dyDescent="0.25">
      <c r="A31" s="4">
        <v>21</v>
      </c>
      <c r="B31" s="8" t="s">
        <v>61</v>
      </c>
      <c r="C31" s="8">
        <v>2002</v>
      </c>
      <c r="D31" s="8">
        <v>2002</v>
      </c>
      <c r="E31" s="8">
        <v>2002</v>
      </c>
      <c r="F31" s="8">
        <v>2</v>
      </c>
      <c r="G31" s="8" t="s">
        <v>45</v>
      </c>
      <c r="H31" s="8" t="s">
        <v>62</v>
      </c>
      <c r="I31" s="8" t="s">
        <v>63</v>
      </c>
      <c r="J31" s="13">
        <v>133.36000061035156</v>
      </c>
      <c r="K31" s="4">
        <v>6</v>
      </c>
      <c r="L31" s="13">
        <f t="shared" si="0"/>
        <v>139.36000061035156</v>
      </c>
      <c r="M31" s="13"/>
      <c r="N31" s="4"/>
      <c r="O31" s="13" t="s">
        <v>488</v>
      </c>
      <c r="P31" s="13">
        <f t="shared" si="2"/>
        <v>139.36000061035156</v>
      </c>
      <c r="Q31" s="13">
        <f t="shared" si="3"/>
        <v>24.373044903870994</v>
      </c>
    </row>
    <row r="32" spans="1:17" ht="45" x14ac:dyDescent="0.25">
      <c r="A32" s="4">
        <v>22</v>
      </c>
      <c r="B32" s="8" t="s">
        <v>183</v>
      </c>
      <c r="C32" s="8">
        <v>2001</v>
      </c>
      <c r="D32" s="8">
        <v>2001</v>
      </c>
      <c r="E32" s="8">
        <v>2001</v>
      </c>
      <c r="F32" s="8">
        <v>3</v>
      </c>
      <c r="G32" s="8" t="s">
        <v>16</v>
      </c>
      <c r="H32" s="8" t="s">
        <v>177</v>
      </c>
      <c r="I32" s="8" t="s">
        <v>18</v>
      </c>
      <c r="J32" s="13">
        <v>134.75</v>
      </c>
      <c r="K32" s="4">
        <v>64</v>
      </c>
      <c r="L32" s="13">
        <f t="shared" si="0"/>
        <v>198.75</v>
      </c>
      <c r="M32" s="13">
        <v>133.47999572753906</v>
      </c>
      <c r="N32" s="4">
        <v>6</v>
      </c>
      <c r="O32" s="13">
        <f t="shared" si="1"/>
        <v>139.47999572753906</v>
      </c>
      <c r="P32" s="13">
        <f t="shared" si="2"/>
        <v>139.47999572753906</v>
      </c>
      <c r="Q32" s="13">
        <f t="shared" si="3"/>
        <v>24.480135590099778</v>
      </c>
    </row>
    <row r="33" spans="1:17" ht="45" x14ac:dyDescent="0.25">
      <c r="A33" s="4">
        <v>23</v>
      </c>
      <c r="B33" s="8" t="s">
        <v>274</v>
      </c>
      <c r="C33" s="8">
        <v>2002</v>
      </c>
      <c r="D33" s="8">
        <v>2002</v>
      </c>
      <c r="E33" s="8">
        <v>2002</v>
      </c>
      <c r="F33" s="8">
        <v>2</v>
      </c>
      <c r="G33" s="8" t="s">
        <v>78</v>
      </c>
      <c r="H33" s="8" t="s">
        <v>79</v>
      </c>
      <c r="I33" s="8" t="s">
        <v>80</v>
      </c>
      <c r="J33" s="13">
        <v>132.80999755859375</v>
      </c>
      <c r="K33" s="4">
        <v>8</v>
      </c>
      <c r="L33" s="13">
        <f t="shared" si="0"/>
        <v>140.80999755859375</v>
      </c>
      <c r="M33" s="13">
        <v>136.16000366210937</v>
      </c>
      <c r="N33" s="4">
        <v>14</v>
      </c>
      <c r="O33" s="13">
        <f t="shared" si="1"/>
        <v>150.16000366210937</v>
      </c>
      <c r="P33" s="13">
        <f t="shared" si="2"/>
        <v>140.80999755859375</v>
      </c>
      <c r="Q33" s="13">
        <f t="shared" si="3"/>
        <v>25.667107294545279</v>
      </c>
    </row>
    <row r="34" spans="1:17" ht="30" x14ac:dyDescent="0.25">
      <c r="A34" s="4">
        <v>24</v>
      </c>
      <c r="B34" s="8" t="s">
        <v>291</v>
      </c>
      <c r="C34" s="8">
        <v>2002</v>
      </c>
      <c r="D34" s="8">
        <v>2002</v>
      </c>
      <c r="E34" s="8">
        <v>2002</v>
      </c>
      <c r="F34" s="8">
        <v>2</v>
      </c>
      <c r="G34" s="8" t="s">
        <v>49</v>
      </c>
      <c r="H34" s="8" t="s">
        <v>116</v>
      </c>
      <c r="I34" s="8" t="s">
        <v>117</v>
      </c>
      <c r="J34" s="13">
        <v>143.00999450683594</v>
      </c>
      <c r="K34" s="4">
        <v>62</v>
      </c>
      <c r="L34" s="13">
        <f t="shared" si="0"/>
        <v>205.00999450683594</v>
      </c>
      <c r="M34" s="13">
        <v>136.83999633789063</v>
      </c>
      <c r="N34" s="4">
        <v>4</v>
      </c>
      <c r="O34" s="13">
        <f t="shared" si="1"/>
        <v>140.83999633789063</v>
      </c>
      <c r="P34" s="13">
        <f t="shared" si="2"/>
        <v>140.83999633789063</v>
      </c>
      <c r="Q34" s="13">
        <f t="shared" si="3"/>
        <v>25.693879966102472</v>
      </c>
    </row>
    <row r="35" spans="1:17" ht="45" x14ac:dyDescent="0.25">
      <c r="A35" s="4">
        <v>25</v>
      </c>
      <c r="B35" s="8" t="s">
        <v>192</v>
      </c>
      <c r="C35" s="8">
        <v>2000</v>
      </c>
      <c r="D35" s="8">
        <v>2000</v>
      </c>
      <c r="E35" s="8">
        <v>2000</v>
      </c>
      <c r="F35" s="8">
        <v>1</v>
      </c>
      <c r="G35" s="8" t="s">
        <v>10</v>
      </c>
      <c r="H35" s="8" t="s">
        <v>73</v>
      </c>
      <c r="I35" s="8" t="s">
        <v>193</v>
      </c>
      <c r="J35" s="13">
        <v>141.69999694824219</v>
      </c>
      <c r="K35" s="4">
        <v>2</v>
      </c>
      <c r="L35" s="13">
        <f t="shared" si="0"/>
        <v>143.69999694824219</v>
      </c>
      <c r="M35" s="13"/>
      <c r="N35" s="4"/>
      <c r="O35" s="13" t="s">
        <v>489</v>
      </c>
      <c r="P35" s="13">
        <f t="shared" si="2"/>
        <v>143.69999694824219</v>
      </c>
      <c r="Q35" s="13">
        <f t="shared" si="3"/>
        <v>28.246312391321133</v>
      </c>
    </row>
    <row r="36" spans="1:17" ht="75" x14ac:dyDescent="0.25">
      <c r="A36" s="4">
        <v>26</v>
      </c>
      <c r="B36" s="8" t="s">
        <v>32</v>
      </c>
      <c r="C36" s="8">
        <v>2002</v>
      </c>
      <c r="D36" s="8">
        <v>2002</v>
      </c>
      <c r="E36" s="8">
        <v>2002</v>
      </c>
      <c r="F36" s="8">
        <v>2</v>
      </c>
      <c r="G36" s="8" t="s">
        <v>33</v>
      </c>
      <c r="H36" s="8" t="s">
        <v>34</v>
      </c>
      <c r="I36" s="8" t="s">
        <v>35</v>
      </c>
      <c r="J36" s="13">
        <v>129.8699951171875</v>
      </c>
      <c r="K36" s="4">
        <v>14</v>
      </c>
      <c r="L36" s="13">
        <f t="shared" si="0"/>
        <v>143.8699951171875</v>
      </c>
      <c r="M36" s="13">
        <v>135.83000183105469</v>
      </c>
      <c r="N36" s="4">
        <v>54</v>
      </c>
      <c r="O36" s="13">
        <f t="shared" si="1"/>
        <v>189.83000183105469</v>
      </c>
      <c r="P36" s="13">
        <f t="shared" si="2"/>
        <v>143.8699951171875</v>
      </c>
      <c r="Q36" s="13">
        <f t="shared" si="3"/>
        <v>28.39802873609159</v>
      </c>
    </row>
    <row r="37" spans="1:17" ht="60" x14ac:dyDescent="0.25">
      <c r="A37" s="4">
        <v>27</v>
      </c>
      <c r="B37" s="8" t="s">
        <v>158</v>
      </c>
      <c r="C37" s="8">
        <v>1999</v>
      </c>
      <c r="D37" s="8">
        <v>1999</v>
      </c>
      <c r="E37" s="8">
        <v>1999</v>
      </c>
      <c r="F37" s="8">
        <v>2</v>
      </c>
      <c r="G37" s="8" t="s">
        <v>29</v>
      </c>
      <c r="H37" s="8" t="s">
        <v>120</v>
      </c>
      <c r="I37" s="8" t="s">
        <v>121</v>
      </c>
      <c r="J37" s="13">
        <v>141.42999267578125</v>
      </c>
      <c r="K37" s="4">
        <v>6</v>
      </c>
      <c r="L37" s="13">
        <f t="shared" si="0"/>
        <v>147.42999267578125</v>
      </c>
      <c r="M37" s="13">
        <v>141.58999633789062</v>
      </c>
      <c r="N37" s="4">
        <v>58</v>
      </c>
      <c r="O37" s="13">
        <f t="shared" si="1"/>
        <v>199.58999633789062</v>
      </c>
      <c r="P37" s="13">
        <f t="shared" si="2"/>
        <v>147.42999267578125</v>
      </c>
      <c r="Q37" s="13">
        <f t="shared" si="3"/>
        <v>31.575179527376555</v>
      </c>
    </row>
    <row r="38" spans="1:17" ht="30" x14ac:dyDescent="0.25">
      <c r="A38" s="4">
        <v>28</v>
      </c>
      <c r="B38" s="8" t="s">
        <v>327</v>
      </c>
      <c r="C38" s="8">
        <v>1999</v>
      </c>
      <c r="D38" s="8">
        <v>1999</v>
      </c>
      <c r="E38" s="8">
        <v>1999</v>
      </c>
      <c r="F38" s="8">
        <v>1</v>
      </c>
      <c r="G38" s="8" t="s">
        <v>132</v>
      </c>
      <c r="H38" s="8" t="s">
        <v>133</v>
      </c>
      <c r="I38" s="8" t="s">
        <v>134</v>
      </c>
      <c r="J38" s="13">
        <v>139.66000366210937</v>
      </c>
      <c r="K38" s="4">
        <v>8</v>
      </c>
      <c r="L38" s="13">
        <f t="shared" si="0"/>
        <v>147.66000366210937</v>
      </c>
      <c r="M38" s="13">
        <v>139.42999267578125</v>
      </c>
      <c r="N38" s="4">
        <v>10</v>
      </c>
      <c r="O38" s="13">
        <f t="shared" si="1"/>
        <v>149.42999267578125</v>
      </c>
      <c r="P38" s="13">
        <f t="shared" si="2"/>
        <v>147.66000366210937</v>
      </c>
      <c r="Q38" s="13">
        <f t="shared" si="3"/>
        <v>31.780454833100446</v>
      </c>
    </row>
    <row r="39" spans="1:17" ht="30" x14ac:dyDescent="0.25">
      <c r="A39" s="4">
        <v>29</v>
      </c>
      <c r="B39" s="8" t="s">
        <v>131</v>
      </c>
      <c r="C39" s="8">
        <v>2001</v>
      </c>
      <c r="D39" s="8">
        <v>2001</v>
      </c>
      <c r="E39" s="8">
        <v>2001</v>
      </c>
      <c r="F39" s="8">
        <v>3</v>
      </c>
      <c r="G39" s="8" t="s">
        <v>132</v>
      </c>
      <c r="H39" s="8" t="s">
        <v>133</v>
      </c>
      <c r="I39" s="8" t="s">
        <v>134</v>
      </c>
      <c r="J39" s="13">
        <v>135.66999816894531</v>
      </c>
      <c r="K39" s="4">
        <v>16</v>
      </c>
      <c r="L39" s="13">
        <f t="shared" si="0"/>
        <v>151.66999816894531</v>
      </c>
      <c r="M39" s="13">
        <v>137.80000305175781</v>
      </c>
      <c r="N39" s="4">
        <v>12</v>
      </c>
      <c r="O39" s="13">
        <f t="shared" si="1"/>
        <v>149.80000305175781</v>
      </c>
      <c r="P39" s="13">
        <f t="shared" si="2"/>
        <v>149.80000305175781</v>
      </c>
      <c r="Q39" s="13">
        <f t="shared" si="3"/>
        <v>33.690315905268321</v>
      </c>
    </row>
    <row r="40" spans="1:17" ht="30" x14ac:dyDescent="0.25">
      <c r="A40" s="4">
        <v>30</v>
      </c>
      <c r="B40" s="8" t="s">
        <v>284</v>
      </c>
      <c r="C40" s="8">
        <v>2000</v>
      </c>
      <c r="D40" s="8">
        <v>2000</v>
      </c>
      <c r="E40" s="8">
        <v>2000</v>
      </c>
      <c r="F40" s="8">
        <v>3</v>
      </c>
      <c r="G40" s="8" t="s">
        <v>132</v>
      </c>
      <c r="H40" s="8" t="s">
        <v>133</v>
      </c>
      <c r="I40" s="8" t="s">
        <v>134</v>
      </c>
      <c r="J40" s="13">
        <v>145.67999267578125</v>
      </c>
      <c r="K40" s="4">
        <v>114</v>
      </c>
      <c r="L40" s="13">
        <f t="shared" si="0"/>
        <v>259.67999267578125</v>
      </c>
      <c r="M40" s="13">
        <v>143.6300048828125</v>
      </c>
      <c r="N40" s="4">
        <v>8</v>
      </c>
      <c r="O40" s="13">
        <f t="shared" si="1"/>
        <v>151.6300048828125</v>
      </c>
      <c r="P40" s="13">
        <f t="shared" si="2"/>
        <v>151.6300048828125</v>
      </c>
      <c r="Q40" s="13">
        <f t="shared" si="3"/>
        <v>35.323516959452476</v>
      </c>
    </row>
    <row r="41" spans="1:17" ht="60" x14ac:dyDescent="0.25">
      <c r="A41" s="4">
        <v>31</v>
      </c>
      <c r="B41" s="8" t="s">
        <v>286</v>
      </c>
      <c r="C41" s="8">
        <v>1999</v>
      </c>
      <c r="D41" s="8">
        <v>1999</v>
      </c>
      <c r="E41" s="8">
        <v>1999</v>
      </c>
      <c r="F41" s="8">
        <v>1</v>
      </c>
      <c r="G41" s="8" t="s">
        <v>29</v>
      </c>
      <c r="H41" s="8" t="s">
        <v>30</v>
      </c>
      <c r="I41" s="8" t="s">
        <v>31</v>
      </c>
      <c r="J41" s="13">
        <v>169.91000366210937</v>
      </c>
      <c r="K41" s="4">
        <v>6</v>
      </c>
      <c r="L41" s="13">
        <f t="shared" si="0"/>
        <v>175.91000366210937</v>
      </c>
      <c r="M41" s="13">
        <v>148.30000305175781</v>
      </c>
      <c r="N41" s="4">
        <v>4</v>
      </c>
      <c r="O41" s="13">
        <f t="shared" si="1"/>
        <v>152.30000305175781</v>
      </c>
      <c r="P41" s="13">
        <f t="shared" si="2"/>
        <v>152.30000305175781</v>
      </c>
      <c r="Q41" s="13">
        <f t="shared" si="3"/>
        <v>35.921462653961584</v>
      </c>
    </row>
    <row r="42" spans="1:17" ht="45" x14ac:dyDescent="0.25">
      <c r="A42" s="4">
        <v>32</v>
      </c>
      <c r="B42" s="8" t="s">
        <v>266</v>
      </c>
      <c r="C42" s="8">
        <v>2000</v>
      </c>
      <c r="D42" s="8">
        <v>2000</v>
      </c>
      <c r="E42" s="8">
        <v>2000</v>
      </c>
      <c r="F42" s="8">
        <v>1</v>
      </c>
      <c r="G42" s="8" t="s">
        <v>10</v>
      </c>
      <c r="H42" s="8" t="s">
        <v>73</v>
      </c>
      <c r="I42" s="8" t="s">
        <v>74</v>
      </c>
      <c r="J42" s="13">
        <v>148.97000122070312</v>
      </c>
      <c r="K42" s="4">
        <v>4</v>
      </c>
      <c r="L42" s="13">
        <f t="shared" ref="L42:L73" si="4">J42+K42</f>
        <v>152.97000122070312</v>
      </c>
      <c r="M42" s="13"/>
      <c r="N42" s="4"/>
      <c r="O42" s="13" t="s">
        <v>489</v>
      </c>
      <c r="P42" s="13">
        <f t="shared" ref="P42:P73" si="5">MIN(O42,L42)</f>
        <v>152.97000122070312</v>
      </c>
      <c r="Q42" s="13">
        <f t="shared" ref="Q42:Q73" si="6">IF( AND(ISNUMBER(P$10),ISNUMBER(P42)),(P42-P$10)/P$10*100,"")</f>
        <v>36.519408348470691</v>
      </c>
    </row>
    <row r="43" spans="1:17" ht="60" x14ac:dyDescent="0.25">
      <c r="A43" s="4">
        <v>33</v>
      </c>
      <c r="B43" s="8" t="s">
        <v>300</v>
      </c>
      <c r="C43" s="8">
        <v>1999</v>
      </c>
      <c r="D43" s="8">
        <v>1999</v>
      </c>
      <c r="E43" s="8">
        <v>1999</v>
      </c>
      <c r="F43" s="8">
        <v>1</v>
      </c>
      <c r="G43" s="8" t="s">
        <v>29</v>
      </c>
      <c r="H43" s="8" t="s">
        <v>30</v>
      </c>
      <c r="I43" s="8" t="s">
        <v>31</v>
      </c>
      <c r="J43" s="13">
        <v>151.25</v>
      </c>
      <c r="K43" s="4">
        <v>16</v>
      </c>
      <c r="L43" s="13">
        <f t="shared" si="4"/>
        <v>167.25</v>
      </c>
      <c r="M43" s="13">
        <v>145.85000610351562</v>
      </c>
      <c r="N43" s="4">
        <v>8</v>
      </c>
      <c r="O43" s="13">
        <f t="shared" ref="O43:O73" si="7">M43+N43</f>
        <v>153.85000610351562</v>
      </c>
      <c r="P43" s="13">
        <f t="shared" si="5"/>
        <v>153.85000610351562</v>
      </c>
      <c r="Q43" s="13">
        <f t="shared" si="6"/>
        <v>37.30477636171922</v>
      </c>
    </row>
    <row r="44" spans="1:17" ht="30" x14ac:dyDescent="0.25">
      <c r="A44" s="4">
        <v>34</v>
      </c>
      <c r="B44" s="8" t="s">
        <v>48</v>
      </c>
      <c r="C44" s="8">
        <v>2000</v>
      </c>
      <c r="D44" s="8">
        <v>2000</v>
      </c>
      <c r="E44" s="8">
        <v>2000</v>
      </c>
      <c r="F44" s="8">
        <v>2</v>
      </c>
      <c r="G44" s="8" t="s">
        <v>49</v>
      </c>
      <c r="H44" s="8" t="s">
        <v>50</v>
      </c>
      <c r="I44" s="8" t="s">
        <v>51</v>
      </c>
      <c r="J44" s="13">
        <v>158.17999267578125</v>
      </c>
      <c r="K44" s="4">
        <v>16</v>
      </c>
      <c r="L44" s="13">
        <f t="shared" si="4"/>
        <v>174.17999267578125</v>
      </c>
      <c r="M44" s="13">
        <v>146.77999877929687</v>
      </c>
      <c r="N44" s="4">
        <v>8</v>
      </c>
      <c r="O44" s="13">
        <f t="shared" si="7"/>
        <v>154.77999877929687</v>
      </c>
      <c r="P44" s="13">
        <f t="shared" si="5"/>
        <v>154.77999877929687</v>
      </c>
      <c r="Q44" s="13">
        <f t="shared" si="6"/>
        <v>38.134756415670374</v>
      </c>
    </row>
    <row r="45" spans="1:17" ht="30" x14ac:dyDescent="0.25">
      <c r="A45" s="4">
        <v>35</v>
      </c>
      <c r="B45" s="8" t="s">
        <v>230</v>
      </c>
      <c r="C45" s="8">
        <v>2001</v>
      </c>
      <c r="D45" s="8">
        <v>2001</v>
      </c>
      <c r="E45" s="8">
        <v>2001</v>
      </c>
      <c r="F45" s="8">
        <v>3</v>
      </c>
      <c r="G45" s="8" t="s">
        <v>132</v>
      </c>
      <c r="H45" s="8" t="s">
        <v>133</v>
      </c>
      <c r="I45" s="8" t="s">
        <v>134</v>
      </c>
      <c r="J45" s="13">
        <v>149.55000305175781</v>
      </c>
      <c r="K45" s="4">
        <v>6</v>
      </c>
      <c r="L45" s="13">
        <f t="shared" si="4"/>
        <v>155.55000305175781</v>
      </c>
      <c r="M45" s="13">
        <v>150.5</v>
      </c>
      <c r="N45" s="4">
        <v>6</v>
      </c>
      <c r="O45" s="13">
        <f t="shared" si="7"/>
        <v>156.5</v>
      </c>
      <c r="P45" s="13">
        <f t="shared" si="5"/>
        <v>155.55000305175781</v>
      </c>
      <c r="Q45" s="13">
        <f t="shared" si="6"/>
        <v>38.821953427262834</v>
      </c>
    </row>
    <row r="46" spans="1:17" x14ac:dyDescent="0.25">
      <c r="A46" s="4">
        <v>36</v>
      </c>
      <c r="B46" s="8" t="s">
        <v>8</v>
      </c>
      <c r="C46" s="8">
        <v>2000</v>
      </c>
      <c r="D46" s="8">
        <v>2000</v>
      </c>
      <c r="E46" s="8">
        <v>2000</v>
      </c>
      <c r="F46" s="8" t="s">
        <v>9</v>
      </c>
      <c r="G46" s="8" t="s">
        <v>10</v>
      </c>
      <c r="H46" s="8" t="s">
        <v>11</v>
      </c>
      <c r="I46" s="8" t="s">
        <v>12</v>
      </c>
      <c r="J46" s="13">
        <v>154.10000610351562</v>
      </c>
      <c r="K46" s="4">
        <v>18</v>
      </c>
      <c r="L46" s="13">
        <f t="shared" si="4"/>
        <v>172.10000610351562</v>
      </c>
      <c r="M46" s="13">
        <v>147.94999694824219</v>
      </c>
      <c r="N46" s="4">
        <v>8</v>
      </c>
      <c r="O46" s="13">
        <f t="shared" si="7"/>
        <v>155.94999694824219</v>
      </c>
      <c r="P46" s="13">
        <f t="shared" si="5"/>
        <v>155.94999694824219</v>
      </c>
      <c r="Q46" s="13">
        <f t="shared" si="6"/>
        <v>39.17893145991814</v>
      </c>
    </row>
    <row r="47" spans="1:17" ht="30" x14ac:dyDescent="0.25">
      <c r="A47" s="4" t="s">
        <v>487</v>
      </c>
      <c r="B47" s="8" t="s">
        <v>490</v>
      </c>
      <c r="C47" s="8">
        <v>2001</v>
      </c>
      <c r="D47" s="8">
        <v>2001</v>
      </c>
      <c r="E47" s="8">
        <v>2001</v>
      </c>
      <c r="F47" s="8">
        <v>2</v>
      </c>
      <c r="G47" s="8" t="s">
        <v>25</v>
      </c>
      <c r="H47" s="8" t="s">
        <v>26</v>
      </c>
      <c r="I47" s="8" t="s">
        <v>161</v>
      </c>
      <c r="J47" s="13">
        <v>146.33000183105469</v>
      </c>
      <c r="K47" s="4">
        <v>62</v>
      </c>
      <c r="L47" s="13">
        <f t="shared" si="4"/>
        <v>208.33000183105469</v>
      </c>
      <c r="M47" s="13">
        <v>148.38999938964844</v>
      </c>
      <c r="N47" s="4">
        <v>8</v>
      </c>
      <c r="O47" s="13">
        <f t="shared" si="7"/>
        <v>156.38999938964844</v>
      </c>
      <c r="P47" s="13">
        <f t="shared" si="5"/>
        <v>156.38999938964844</v>
      </c>
      <c r="Q47" s="13">
        <f t="shared" si="6"/>
        <v>39.571615466542397</v>
      </c>
    </row>
    <row r="48" spans="1:17" ht="45" x14ac:dyDescent="0.25">
      <c r="A48" s="4">
        <v>37</v>
      </c>
      <c r="B48" s="8" t="s">
        <v>91</v>
      </c>
      <c r="C48" s="8">
        <v>1999</v>
      </c>
      <c r="D48" s="8">
        <v>1999</v>
      </c>
      <c r="E48" s="8">
        <v>1999</v>
      </c>
      <c r="F48" s="8">
        <v>2</v>
      </c>
      <c r="G48" s="8" t="s">
        <v>56</v>
      </c>
      <c r="H48" s="8" t="s">
        <v>57</v>
      </c>
      <c r="I48" s="8" t="s">
        <v>58</v>
      </c>
      <c r="J48" s="13">
        <v>146.6199951171875</v>
      </c>
      <c r="K48" s="4">
        <v>10</v>
      </c>
      <c r="L48" s="13">
        <f t="shared" si="4"/>
        <v>156.6199951171875</v>
      </c>
      <c r="M48" s="13">
        <v>156.33999633789063</v>
      </c>
      <c r="N48" s="4">
        <v>62</v>
      </c>
      <c r="O48" s="13">
        <f t="shared" si="7"/>
        <v>218.33999633789062</v>
      </c>
      <c r="P48" s="13">
        <f t="shared" si="5"/>
        <v>156.6199951171875</v>
      </c>
      <c r="Q48" s="13">
        <f t="shared" si="6"/>
        <v>39.776877154427247</v>
      </c>
    </row>
    <row r="49" spans="1:17" x14ac:dyDescent="0.25">
      <c r="A49" s="4">
        <v>38</v>
      </c>
      <c r="B49" s="8" t="s">
        <v>248</v>
      </c>
      <c r="C49" s="8">
        <v>2002</v>
      </c>
      <c r="D49" s="8">
        <v>2002</v>
      </c>
      <c r="E49" s="8">
        <v>2002</v>
      </c>
      <c r="F49" s="8" t="s">
        <v>9</v>
      </c>
      <c r="G49" s="8" t="s">
        <v>10</v>
      </c>
      <c r="H49" s="8" t="s">
        <v>11</v>
      </c>
      <c r="I49" s="8" t="s">
        <v>12</v>
      </c>
      <c r="J49" s="13">
        <v>159.27000427246094</v>
      </c>
      <c r="K49" s="4">
        <v>8</v>
      </c>
      <c r="L49" s="13">
        <f t="shared" si="4"/>
        <v>167.27000427246094</v>
      </c>
      <c r="M49" s="13">
        <v>143.57000732421875</v>
      </c>
      <c r="N49" s="4">
        <v>14</v>
      </c>
      <c r="O49" s="13">
        <f t="shared" si="7"/>
        <v>157.57000732421875</v>
      </c>
      <c r="P49" s="13">
        <f t="shared" si="5"/>
        <v>157.57000732421875</v>
      </c>
      <c r="Q49" s="13">
        <f t="shared" si="6"/>
        <v>40.624723813201925</v>
      </c>
    </row>
    <row r="50" spans="1:17" ht="75" x14ac:dyDescent="0.25">
      <c r="A50" s="4">
        <v>39</v>
      </c>
      <c r="B50" s="8" t="s">
        <v>277</v>
      </c>
      <c r="C50" s="8">
        <v>2002</v>
      </c>
      <c r="D50" s="8">
        <v>2002</v>
      </c>
      <c r="E50" s="8">
        <v>2002</v>
      </c>
      <c r="F50" s="8">
        <v>2</v>
      </c>
      <c r="G50" s="8" t="s">
        <v>33</v>
      </c>
      <c r="H50" s="8" t="s">
        <v>34</v>
      </c>
      <c r="I50" s="8" t="s">
        <v>35</v>
      </c>
      <c r="J50" s="13">
        <v>154.27999877929687</v>
      </c>
      <c r="K50" s="4">
        <v>4</v>
      </c>
      <c r="L50" s="13">
        <f t="shared" si="4"/>
        <v>158.27999877929687</v>
      </c>
      <c r="M50" s="13">
        <v>158.47999572753906</v>
      </c>
      <c r="N50" s="4">
        <v>54</v>
      </c>
      <c r="O50" s="13">
        <f t="shared" si="7"/>
        <v>212.47999572753906</v>
      </c>
      <c r="P50" s="13">
        <f t="shared" si="5"/>
        <v>158.27999877929687</v>
      </c>
      <c r="Q50" s="13">
        <f t="shared" si="6"/>
        <v>41.258361863840946</v>
      </c>
    </row>
    <row r="51" spans="1:17" ht="45" x14ac:dyDescent="0.25">
      <c r="A51" s="4">
        <v>40</v>
      </c>
      <c r="B51" s="8" t="s">
        <v>64</v>
      </c>
      <c r="C51" s="8">
        <v>2001</v>
      </c>
      <c r="D51" s="8">
        <v>2001</v>
      </c>
      <c r="E51" s="8">
        <v>2001</v>
      </c>
      <c r="F51" s="8">
        <v>2</v>
      </c>
      <c r="G51" s="8" t="s">
        <v>65</v>
      </c>
      <c r="H51" s="8" t="s">
        <v>353</v>
      </c>
      <c r="I51" s="8" t="s">
        <v>67</v>
      </c>
      <c r="J51" s="13">
        <v>152.30000305175781</v>
      </c>
      <c r="K51" s="4">
        <v>6</v>
      </c>
      <c r="L51" s="13">
        <f t="shared" si="4"/>
        <v>158.30000305175781</v>
      </c>
      <c r="M51" s="13">
        <v>165.02000427246094</v>
      </c>
      <c r="N51" s="4">
        <v>12</v>
      </c>
      <c r="O51" s="13">
        <f t="shared" si="7"/>
        <v>177.02000427246094</v>
      </c>
      <c r="P51" s="13">
        <f t="shared" si="5"/>
        <v>158.30000305175781</v>
      </c>
      <c r="Q51" s="13">
        <f t="shared" si="6"/>
        <v>41.276214850825426</v>
      </c>
    </row>
    <row r="52" spans="1:17" ht="75" x14ac:dyDescent="0.25">
      <c r="A52" s="4">
        <v>41</v>
      </c>
      <c r="B52" s="8" t="s">
        <v>52</v>
      </c>
      <c r="C52" s="8">
        <v>2002</v>
      </c>
      <c r="D52" s="8">
        <v>2002</v>
      </c>
      <c r="E52" s="8">
        <v>2002</v>
      </c>
      <c r="F52" s="8">
        <v>3</v>
      </c>
      <c r="G52" s="8" t="s">
        <v>38</v>
      </c>
      <c r="H52" s="8" t="s">
        <v>39</v>
      </c>
      <c r="I52" s="8" t="s">
        <v>236</v>
      </c>
      <c r="J52" s="13">
        <v>145.05999755859375</v>
      </c>
      <c r="K52" s="4">
        <v>16</v>
      </c>
      <c r="L52" s="13">
        <f t="shared" si="4"/>
        <v>161.05999755859375</v>
      </c>
      <c r="M52" s="13">
        <v>155.60000610351562</v>
      </c>
      <c r="N52" s="4">
        <v>14</v>
      </c>
      <c r="O52" s="13">
        <f t="shared" si="7"/>
        <v>169.60000610351562</v>
      </c>
      <c r="P52" s="13">
        <f t="shared" si="5"/>
        <v>161.05999755859375</v>
      </c>
      <c r="Q52" s="13">
        <f t="shared" si="6"/>
        <v>43.739395958960735</v>
      </c>
    </row>
    <row r="53" spans="1:17" ht="60" x14ac:dyDescent="0.25">
      <c r="A53" s="4">
        <v>42</v>
      </c>
      <c r="B53" s="8" t="s">
        <v>27</v>
      </c>
      <c r="C53" s="8">
        <v>2000</v>
      </c>
      <c r="D53" s="8">
        <v>2000</v>
      </c>
      <c r="E53" s="8">
        <v>2000</v>
      </c>
      <c r="F53" s="8">
        <v>2</v>
      </c>
      <c r="G53" s="8" t="s">
        <v>29</v>
      </c>
      <c r="H53" s="8" t="s">
        <v>30</v>
      </c>
      <c r="I53" s="8" t="s">
        <v>31</v>
      </c>
      <c r="J53" s="13">
        <v>176.28999328613281</v>
      </c>
      <c r="K53" s="4">
        <v>8</v>
      </c>
      <c r="L53" s="13">
        <f t="shared" si="4"/>
        <v>184.28999328613281</v>
      </c>
      <c r="M53" s="13">
        <v>149.25</v>
      </c>
      <c r="N53" s="4">
        <v>12</v>
      </c>
      <c r="O53" s="13">
        <f t="shared" si="7"/>
        <v>161.25</v>
      </c>
      <c r="P53" s="13">
        <f t="shared" si="5"/>
        <v>161.25</v>
      </c>
      <c r="Q53" s="13">
        <f t="shared" si="6"/>
        <v>43.90896529071567</v>
      </c>
    </row>
    <row r="54" spans="1:17" ht="45" x14ac:dyDescent="0.25">
      <c r="A54" s="4">
        <v>43</v>
      </c>
      <c r="B54" s="8" t="s">
        <v>55</v>
      </c>
      <c r="C54" s="8">
        <v>2000</v>
      </c>
      <c r="D54" s="8">
        <v>2000</v>
      </c>
      <c r="E54" s="8">
        <v>2000</v>
      </c>
      <c r="F54" s="8">
        <v>1</v>
      </c>
      <c r="G54" s="8" t="s">
        <v>56</v>
      </c>
      <c r="H54" s="8" t="s">
        <v>57</v>
      </c>
      <c r="I54" s="8" t="s">
        <v>58</v>
      </c>
      <c r="J54" s="13">
        <v>150.69999694824219</v>
      </c>
      <c r="K54" s="4">
        <v>16</v>
      </c>
      <c r="L54" s="13">
        <f t="shared" si="4"/>
        <v>166.69999694824219</v>
      </c>
      <c r="M54" s="13">
        <v>151.71000671386719</v>
      </c>
      <c r="N54" s="4">
        <v>10</v>
      </c>
      <c r="O54" s="13">
        <f t="shared" si="7"/>
        <v>161.71000671386719</v>
      </c>
      <c r="P54" s="13">
        <f t="shared" si="5"/>
        <v>161.71000671386719</v>
      </c>
      <c r="Q54" s="13">
        <f t="shared" si="6"/>
        <v>44.319502284324408</v>
      </c>
    </row>
    <row r="55" spans="1:17" ht="30" x14ac:dyDescent="0.25">
      <c r="A55" s="4">
        <v>44</v>
      </c>
      <c r="B55" s="8" t="s">
        <v>115</v>
      </c>
      <c r="C55" s="8">
        <v>1999</v>
      </c>
      <c r="D55" s="8">
        <v>1999</v>
      </c>
      <c r="E55" s="8">
        <v>1999</v>
      </c>
      <c r="F55" s="8">
        <v>3</v>
      </c>
      <c r="G55" s="8" t="s">
        <v>54</v>
      </c>
      <c r="H55" s="8" t="s">
        <v>116</v>
      </c>
      <c r="I55" s="8" t="s">
        <v>117</v>
      </c>
      <c r="J55" s="13">
        <v>183.19000244140625</v>
      </c>
      <c r="K55" s="4">
        <v>62</v>
      </c>
      <c r="L55" s="13">
        <f t="shared" si="4"/>
        <v>245.19000244140625</v>
      </c>
      <c r="M55" s="13">
        <v>153.47000122070312</v>
      </c>
      <c r="N55" s="4">
        <v>12</v>
      </c>
      <c r="O55" s="13">
        <f t="shared" si="7"/>
        <v>165.47000122070312</v>
      </c>
      <c r="P55" s="13">
        <f t="shared" si="5"/>
        <v>165.47000122070312</v>
      </c>
      <c r="Q55" s="13">
        <f t="shared" si="6"/>
        <v>47.675142091937026</v>
      </c>
    </row>
    <row r="56" spans="1:17" ht="60" x14ac:dyDescent="0.25">
      <c r="A56" s="4">
        <v>45</v>
      </c>
      <c r="B56" s="8" t="s">
        <v>152</v>
      </c>
      <c r="C56" s="8">
        <v>2003</v>
      </c>
      <c r="D56" s="8">
        <v>2003</v>
      </c>
      <c r="E56" s="8">
        <v>2003</v>
      </c>
      <c r="F56" s="8" t="s">
        <v>9</v>
      </c>
      <c r="G56" s="8" t="s">
        <v>20</v>
      </c>
      <c r="H56" s="8" t="s">
        <v>21</v>
      </c>
      <c r="I56" s="8" t="s">
        <v>22</v>
      </c>
      <c r="J56" s="13">
        <v>162.44000244140625</v>
      </c>
      <c r="K56" s="4">
        <v>14</v>
      </c>
      <c r="L56" s="13">
        <f t="shared" si="4"/>
        <v>176.44000244140625</v>
      </c>
      <c r="M56" s="13">
        <v>159.55000305175781</v>
      </c>
      <c r="N56" s="4">
        <v>8</v>
      </c>
      <c r="O56" s="13">
        <f t="shared" si="7"/>
        <v>167.55000305175781</v>
      </c>
      <c r="P56" s="13">
        <f t="shared" si="5"/>
        <v>167.55000305175781</v>
      </c>
      <c r="Q56" s="13">
        <f t="shared" si="6"/>
        <v>49.531457820990511</v>
      </c>
    </row>
    <row r="57" spans="1:17" ht="45" x14ac:dyDescent="0.25">
      <c r="A57" s="4">
        <v>46</v>
      </c>
      <c r="B57" s="8" t="s">
        <v>14</v>
      </c>
      <c r="C57" s="8">
        <v>1999</v>
      </c>
      <c r="D57" s="8">
        <v>1999</v>
      </c>
      <c r="E57" s="8">
        <v>1999</v>
      </c>
      <c r="F57" s="8">
        <v>1</v>
      </c>
      <c r="G57" s="8" t="s">
        <v>16</v>
      </c>
      <c r="H57" s="8" t="s">
        <v>17</v>
      </c>
      <c r="I57" s="8" t="s">
        <v>18</v>
      </c>
      <c r="J57" s="13">
        <v>161.02999877929687</v>
      </c>
      <c r="K57" s="4">
        <v>10</v>
      </c>
      <c r="L57" s="13">
        <f t="shared" si="4"/>
        <v>171.02999877929687</v>
      </c>
      <c r="M57" s="13">
        <v>152.00999450683594</v>
      </c>
      <c r="N57" s="4">
        <v>16</v>
      </c>
      <c r="O57" s="13">
        <f t="shared" si="7"/>
        <v>168.00999450683594</v>
      </c>
      <c r="P57" s="13">
        <f t="shared" si="5"/>
        <v>168.00999450683594</v>
      </c>
      <c r="Q57" s="13">
        <f t="shared" si="6"/>
        <v>49.941981196760203</v>
      </c>
    </row>
    <row r="58" spans="1:17" ht="75" x14ac:dyDescent="0.25">
      <c r="A58" s="4">
        <v>47</v>
      </c>
      <c r="B58" s="8" t="s">
        <v>239</v>
      </c>
      <c r="C58" s="8">
        <v>2001</v>
      </c>
      <c r="D58" s="8">
        <v>2001</v>
      </c>
      <c r="E58" s="8">
        <v>2001</v>
      </c>
      <c r="F58" s="8">
        <v>2</v>
      </c>
      <c r="G58" s="8" t="s">
        <v>38</v>
      </c>
      <c r="H58" s="8" t="s">
        <v>39</v>
      </c>
      <c r="I58" s="8" t="s">
        <v>224</v>
      </c>
      <c r="J58" s="13">
        <v>153.27999877929687</v>
      </c>
      <c r="K58" s="4">
        <v>60</v>
      </c>
      <c r="L58" s="13">
        <f t="shared" si="4"/>
        <v>213.27999877929687</v>
      </c>
      <c r="M58" s="13">
        <v>154.13999938964844</v>
      </c>
      <c r="N58" s="4">
        <v>14</v>
      </c>
      <c r="O58" s="13">
        <f t="shared" si="7"/>
        <v>168.13999938964844</v>
      </c>
      <c r="P58" s="13">
        <f t="shared" si="5"/>
        <v>168.13999938964844</v>
      </c>
      <c r="Q58" s="13">
        <f t="shared" si="6"/>
        <v>50.058005185400759</v>
      </c>
    </row>
    <row r="59" spans="1:17" ht="60" x14ac:dyDescent="0.25">
      <c r="A59" s="4">
        <v>48</v>
      </c>
      <c r="B59" s="8" t="s">
        <v>337</v>
      </c>
      <c r="C59" s="8">
        <v>2003</v>
      </c>
      <c r="D59" s="8">
        <v>2003</v>
      </c>
      <c r="E59" s="8">
        <v>2003</v>
      </c>
      <c r="F59" s="8">
        <v>1</v>
      </c>
      <c r="G59" s="8" t="s">
        <v>29</v>
      </c>
      <c r="H59" s="8" t="s">
        <v>120</v>
      </c>
      <c r="I59" s="8" t="s">
        <v>121</v>
      </c>
      <c r="J59" s="13">
        <v>162.66000366210937</v>
      </c>
      <c r="K59" s="4">
        <v>58</v>
      </c>
      <c r="L59" s="13">
        <f t="shared" si="4"/>
        <v>220.66000366210937</v>
      </c>
      <c r="M59" s="13">
        <v>156.88999938964844</v>
      </c>
      <c r="N59" s="4">
        <v>12</v>
      </c>
      <c r="O59" s="13">
        <f t="shared" si="7"/>
        <v>168.88999938964844</v>
      </c>
      <c r="P59" s="13">
        <f t="shared" si="5"/>
        <v>168.88999938964844</v>
      </c>
      <c r="Q59" s="13">
        <f t="shared" si="6"/>
        <v>50.727349210008732</v>
      </c>
    </row>
    <row r="60" spans="1:17" ht="45" x14ac:dyDescent="0.25">
      <c r="A60" s="4">
        <v>49</v>
      </c>
      <c r="B60" s="8" t="s">
        <v>325</v>
      </c>
      <c r="C60" s="8">
        <v>1999</v>
      </c>
      <c r="D60" s="8">
        <v>1999</v>
      </c>
      <c r="E60" s="8">
        <v>1999</v>
      </c>
      <c r="F60" s="8">
        <v>3</v>
      </c>
      <c r="G60" s="8" t="s">
        <v>78</v>
      </c>
      <c r="H60" s="8" t="s">
        <v>79</v>
      </c>
      <c r="I60" s="8" t="s">
        <v>80</v>
      </c>
      <c r="J60" s="13">
        <v>163.19999694824219</v>
      </c>
      <c r="K60" s="4">
        <v>60</v>
      </c>
      <c r="L60" s="13">
        <f t="shared" si="4"/>
        <v>223.19999694824219</v>
      </c>
      <c r="M60" s="13">
        <v>147.30999755859375</v>
      </c>
      <c r="N60" s="4">
        <v>24</v>
      </c>
      <c r="O60" s="13">
        <f t="shared" si="7"/>
        <v>171.30999755859375</v>
      </c>
      <c r="P60" s="13">
        <f t="shared" si="5"/>
        <v>171.30999755859375</v>
      </c>
      <c r="Q60" s="13">
        <f t="shared" si="6"/>
        <v>52.887097628603129</v>
      </c>
    </row>
    <row r="61" spans="1:17" ht="30" x14ac:dyDescent="0.25">
      <c r="A61" s="4">
        <v>50</v>
      </c>
      <c r="B61" s="8" t="s">
        <v>140</v>
      </c>
      <c r="C61" s="8">
        <v>1999</v>
      </c>
      <c r="D61" s="8">
        <v>1999</v>
      </c>
      <c r="E61" s="8">
        <v>1999</v>
      </c>
      <c r="F61" s="8">
        <v>3</v>
      </c>
      <c r="G61" s="8" t="s">
        <v>132</v>
      </c>
      <c r="H61" s="8" t="s">
        <v>133</v>
      </c>
      <c r="I61" s="8" t="s">
        <v>134</v>
      </c>
      <c r="J61" s="13">
        <v>148.6199951171875</v>
      </c>
      <c r="K61" s="4">
        <v>24</v>
      </c>
      <c r="L61" s="13">
        <f t="shared" si="4"/>
        <v>172.6199951171875</v>
      </c>
      <c r="M61" s="13">
        <v>140.85000610351562</v>
      </c>
      <c r="N61" s="4">
        <v>58</v>
      </c>
      <c r="O61" s="13">
        <f t="shared" si="7"/>
        <v>198.85000610351562</v>
      </c>
      <c r="P61" s="13">
        <f t="shared" si="5"/>
        <v>172.6199951171875</v>
      </c>
      <c r="Q61" s="13">
        <f t="shared" si="6"/>
        <v>54.056216346064154</v>
      </c>
    </row>
    <row r="62" spans="1:17" ht="30" x14ac:dyDescent="0.25">
      <c r="A62" s="4">
        <v>51</v>
      </c>
      <c r="B62" s="8" t="s">
        <v>279</v>
      </c>
      <c r="C62" s="8">
        <v>1999</v>
      </c>
      <c r="D62" s="8">
        <v>1999</v>
      </c>
      <c r="E62" s="8">
        <v>1999</v>
      </c>
      <c r="F62" s="8">
        <v>3</v>
      </c>
      <c r="G62" s="8" t="s">
        <v>54</v>
      </c>
      <c r="H62" s="8" t="s">
        <v>116</v>
      </c>
      <c r="I62" s="8" t="s">
        <v>117</v>
      </c>
      <c r="J62" s="13">
        <v>164.24000549316406</v>
      </c>
      <c r="K62" s="4">
        <v>10</v>
      </c>
      <c r="L62" s="13">
        <f t="shared" si="4"/>
        <v>174.24000549316406</v>
      </c>
      <c r="M62" s="13">
        <v>165.60000610351562</v>
      </c>
      <c r="N62" s="4">
        <v>16</v>
      </c>
      <c r="O62" s="13">
        <f t="shared" si="7"/>
        <v>181.60000610351562</v>
      </c>
      <c r="P62" s="13">
        <f t="shared" si="5"/>
        <v>174.24000549316406</v>
      </c>
      <c r="Q62" s="13">
        <f t="shared" si="6"/>
        <v>55.50200869934794</v>
      </c>
    </row>
    <row r="63" spans="1:17" x14ac:dyDescent="0.25">
      <c r="A63" s="4" t="s">
        <v>487</v>
      </c>
      <c r="B63" s="8" t="s">
        <v>312</v>
      </c>
      <c r="C63" s="8">
        <v>2000</v>
      </c>
      <c r="D63" s="8">
        <v>2000</v>
      </c>
      <c r="E63" s="8">
        <v>2000</v>
      </c>
      <c r="F63" s="8">
        <v>2</v>
      </c>
      <c r="G63" s="8" t="s">
        <v>25</v>
      </c>
      <c r="H63" s="8" t="s">
        <v>201</v>
      </c>
      <c r="I63" s="8" t="s">
        <v>202</v>
      </c>
      <c r="J63" s="13">
        <v>168.66999816894531</v>
      </c>
      <c r="K63" s="4">
        <v>14</v>
      </c>
      <c r="L63" s="13">
        <f t="shared" si="4"/>
        <v>182.66999816894531</v>
      </c>
      <c r="M63" s="13">
        <v>164.77999877929687</v>
      </c>
      <c r="N63" s="4">
        <v>10</v>
      </c>
      <c r="O63" s="13">
        <f t="shared" si="7"/>
        <v>174.77999877929687</v>
      </c>
      <c r="P63" s="13">
        <f t="shared" si="5"/>
        <v>174.77999877929687</v>
      </c>
      <c r="Q63" s="13">
        <f t="shared" si="6"/>
        <v>55.983930405216512</v>
      </c>
    </row>
    <row r="64" spans="1:17" ht="45" x14ac:dyDescent="0.25">
      <c r="A64" s="4">
        <v>52</v>
      </c>
      <c r="B64" s="8" t="s">
        <v>118</v>
      </c>
      <c r="C64" s="8">
        <v>2000</v>
      </c>
      <c r="D64" s="8">
        <v>2000</v>
      </c>
      <c r="E64" s="8">
        <v>2000</v>
      </c>
      <c r="F64" s="8">
        <v>1</v>
      </c>
      <c r="G64" s="8" t="s">
        <v>10</v>
      </c>
      <c r="H64" s="8" t="s">
        <v>73</v>
      </c>
      <c r="I64" s="8" t="s">
        <v>74</v>
      </c>
      <c r="J64" s="13">
        <v>168.88999938964844</v>
      </c>
      <c r="K64" s="4">
        <v>6</v>
      </c>
      <c r="L64" s="13">
        <f t="shared" si="4"/>
        <v>174.88999938964844</v>
      </c>
      <c r="M64" s="13">
        <v>170.91000366210937</v>
      </c>
      <c r="N64" s="4">
        <v>12</v>
      </c>
      <c r="O64" s="13">
        <f t="shared" si="7"/>
        <v>182.91000366210937</v>
      </c>
      <c r="P64" s="13">
        <f t="shared" si="5"/>
        <v>174.88999938964844</v>
      </c>
      <c r="Q64" s="13">
        <f t="shared" si="6"/>
        <v>56.082101406872567</v>
      </c>
    </row>
    <row r="65" spans="1:17" ht="45" x14ac:dyDescent="0.25">
      <c r="A65" s="4">
        <v>53</v>
      </c>
      <c r="B65" s="8" t="s">
        <v>335</v>
      </c>
      <c r="C65" s="8">
        <v>2003</v>
      </c>
      <c r="D65" s="8">
        <v>2003</v>
      </c>
      <c r="E65" s="8">
        <v>2003</v>
      </c>
      <c r="F65" s="8" t="s">
        <v>9</v>
      </c>
      <c r="G65" s="8" t="s">
        <v>65</v>
      </c>
      <c r="H65" s="8" t="s">
        <v>241</v>
      </c>
      <c r="I65" s="8" t="s">
        <v>187</v>
      </c>
      <c r="J65" s="13">
        <v>165.05000305175781</v>
      </c>
      <c r="K65" s="4">
        <v>108</v>
      </c>
      <c r="L65" s="13">
        <f t="shared" si="4"/>
        <v>273.05000305175781</v>
      </c>
      <c r="M65" s="13">
        <v>170.8800048828125</v>
      </c>
      <c r="N65" s="4">
        <v>8</v>
      </c>
      <c r="O65" s="13">
        <f t="shared" si="7"/>
        <v>178.8800048828125</v>
      </c>
      <c r="P65" s="13">
        <f t="shared" si="5"/>
        <v>178.8800048828125</v>
      </c>
      <c r="Q65" s="13">
        <f t="shared" si="6"/>
        <v>59.643016520209081</v>
      </c>
    </row>
    <row r="66" spans="1:17" ht="75" x14ac:dyDescent="0.25">
      <c r="A66" s="4">
        <v>54</v>
      </c>
      <c r="B66" s="8" t="s">
        <v>243</v>
      </c>
      <c r="C66" s="8">
        <v>2000</v>
      </c>
      <c r="D66" s="8">
        <v>2000</v>
      </c>
      <c r="E66" s="8">
        <v>2000</v>
      </c>
      <c r="F66" s="8">
        <v>1</v>
      </c>
      <c r="G66" s="8" t="s">
        <v>33</v>
      </c>
      <c r="H66" s="8" t="s">
        <v>34</v>
      </c>
      <c r="I66" s="8" t="s">
        <v>35</v>
      </c>
      <c r="J66" s="13">
        <v>174.69999694824219</v>
      </c>
      <c r="K66" s="4">
        <v>8</v>
      </c>
      <c r="L66" s="13">
        <f t="shared" si="4"/>
        <v>182.69999694824219</v>
      </c>
      <c r="M66" s="13">
        <v>165.58000183105469</v>
      </c>
      <c r="N66" s="4">
        <v>14</v>
      </c>
      <c r="O66" s="13">
        <f t="shared" si="7"/>
        <v>179.58000183105469</v>
      </c>
      <c r="P66" s="13">
        <f t="shared" si="5"/>
        <v>179.58000183105469</v>
      </c>
      <c r="Q66" s="13">
        <f t="shared" si="6"/>
        <v>60.267734886275385</v>
      </c>
    </row>
    <row r="67" spans="1:17" ht="30" x14ac:dyDescent="0.25">
      <c r="A67" s="4">
        <v>55</v>
      </c>
      <c r="B67" s="8" t="s">
        <v>86</v>
      </c>
      <c r="C67" s="8">
        <v>2000</v>
      </c>
      <c r="D67" s="8">
        <v>2000</v>
      </c>
      <c r="E67" s="8">
        <v>2000</v>
      </c>
      <c r="F67" s="8" t="s">
        <v>9</v>
      </c>
      <c r="G67" s="8" t="s">
        <v>87</v>
      </c>
      <c r="H67" s="8" t="s">
        <v>88</v>
      </c>
      <c r="I67" s="8" t="s">
        <v>89</v>
      </c>
      <c r="J67" s="13">
        <v>161.32000732421875</v>
      </c>
      <c r="K67" s="4">
        <v>164</v>
      </c>
      <c r="L67" s="13">
        <f t="shared" si="4"/>
        <v>325.32000732421875</v>
      </c>
      <c r="M67" s="13">
        <v>168.64999389648437</v>
      </c>
      <c r="N67" s="4">
        <v>12</v>
      </c>
      <c r="O67" s="13">
        <f t="shared" si="7"/>
        <v>180.64999389648437</v>
      </c>
      <c r="P67" s="13">
        <f t="shared" si="5"/>
        <v>180.64999389648437</v>
      </c>
      <c r="Q67" s="13">
        <f t="shared" si="6"/>
        <v>61.222658613439798</v>
      </c>
    </row>
    <row r="68" spans="1:17" ht="45" x14ac:dyDescent="0.25">
      <c r="A68" s="4">
        <v>56</v>
      </c>
      <c r="B68" s="8" t="s">
        <v>165</v>
      </c>
      <c r="C68" s="8">
        <v>2000</v>
      </c>
      <c r="D68" s="8">
        <v>2000</v>
      </c>
      <c r="E68" s="8">
        <v>2000</v>
      </c>
      <c r="F68" s="8" t="s">
        <v>9</v>
      </c>
      <c r="G68" s="8" t="s">
        <v>166</v>
      </c>
      <c r="H68" s="8" t="s">
        <v>70</v>
      </c>
      <c r="I68" s="8" t="s">
        <v>71</v>
      </c>
      <c r="J68" s="13">
        <v>177.36000061035156</v>
      </c>
      <c r="K68" s="4">
        <v>12</v>
      </c>
      <c r="L68" s="13">
        <f t="shared" si="4"/>
        <v>189.36000061035156</v>
      </c>
      <c r="M68" s="13">
        <v>164.25</v>
      </c>
      <c r="N68" s="4">
        <v>18</v>
      </c>
      <c r="O68" s="13">
        <f t="shared" si="7"/>
        <v>182.25</v>
      </c>
      <c r="P68" s="13">
        <f t="shared" si="5"/>
        <v>182.25</v>
      </c>
      <c r="Q68" s="13">
        <f t="shared" si="6"/>
        <v>62.650597979739111</v>
      </c>
    </row>
    <row r="69" spans="1:17" ht="60" x14ac:dyDescent="0.25">
      <c r="A69" s="4">
        <v>57</v>
      </c>
      <c r="B69" s="8" t="s">
        <v>208</v>
      </c>
      <c r="C69" s="8">
        <v>2001</v>
      </c>
      <c r="D69" s="8">
        <v>2001</v>
      </c>
      <c r="E69" s="8">
        <v>2001</v>
      </c>
      <c r="F69" s="8">
        <v>2</v>
      </c>
      <c r="G69" s="8" t="s">
        <v>29</v>
      </c>
      <c r="H69" s="8" t="s">
        <v>120</v>
      </c>
      <c r="I69" s="8" t="s">
        <v>121</v>
      </c>
      <c r="J69" s="13">
        <v>166.85000610351562</v>
      </c>
      <c r="K69" s="4">
        <v>54</v>
      </c>
      <c r="L69" s="13">
        <f t="shared" si="4"/>
        <v>220.85000610351562</v>
      </c>
      <c r="M69" s="13">
        <v>170.6300048828125</v>
      </c>
      <c r="N69" s="4">
        <v>12</v>
      </c>
      <c r="O69" s="13">
        <f t="shared" si="7"/>
        <v>182.6300048828125</v>
      </c>
      <c r="P69" s="13">
        <f t="shared" si="5"/>
        <v>182.6300048828125</v>
      </c>
      <c r="Q69" s="13">
        <f t="shared" si="6"/>
        <v>62.989736643248975</v>
      </c>
    </row>
    <row r="70" spans="1:17" x14ac:dyDescent="0.25">
      <c r="A70" s="4">
        <v>58</v>
      </c>
      <c r="B70" s="8" t="s">
        <v>251</v>
      </c>
      <c r="C70" s="8">
        <v>2000</v>
      </c>
      <c r="D70" s="8">
        <v>2000</v>
      </c>
      <c r="E70" s="8">
        <v>2000</v>
      </c>
      <c r="F70" s="8">
        <v>1</v>
      </c>
      <c r="G70" s="8" t="s">
        <v>96</v>
      </c>
      <c r="H70" s="8" t="s">
        <v>97</v>
      </c>
      <c r="I70" s="8" t="s">
        <v>98</v>
      </c>
      <c r="J70" s="13">
        <v>183.96000671386719</v>
      </c>
      <c r="K70" s="4">
        <v>8</v>
      </c>
      <c r="L70" s="13">
        <f t="shared" si="4"/>
        <v>191.96000671386719</v>
      </c>
      <c r="M70" s="13">
        <v>172.10000610351562</v>
      </c>
      <c r="N70" s="4">
        <v>12</v>
      </c>
      <c r="O70" s="13">
        <f t="shared" si="7"/>
        <v>184.10000610351562</v>
      </c>
      <c r="P70" s="13">
        <f t="shared" si="5"/>
        <v>184.10000610351562</v>
      </c>
      <c r="Q70" s="13">
        <f t="shared" si="6"/>
        <v>64.301652020907738</v>
      </c>
    </row>
    <row r="71" spans="1:17" ht="75" x14ac:dyDescent="0.25">
      <c r="A71" s="4">
        <v>59</v>
      </c>
      <c r="B71" s="8" t="s">
        <v>214</v>
      </c>
      <c r="C71" s="8">
        <v>2000</v>
      </c>
      <c r="D71" s="8">
        <v>2000</v>
      </c>
      <c r="E71" s="8">
        <v>2000</v>
      </c>
      <c r="F71" s="8">
        <v>1</v>
      </c>
      <c r="G71" s="8" t="s">
        <v>33</v>
      </c>
      <c r="H71" s="8" t="s">
        <v>34</v>
      </c>
      <c r="I71" s="8" t="s">
        <v>35</v>
      </c>
      <c r="J71" s="13">
        <v>170.16000366210937</v>
      </c>
      <c r="K71" s="4">
        <v>14</v>
      </c>
      <c r="L71" s="13">
        <f t="shared" si="4"/>
        <v>184.16000366210937</v>
      </c>
      <c r="M71" s="13">
        <v>167.19000244140625</v>
      </c>
      <c r="N71" s="4">
        <v>58</v>
      </c>
      <c r="O71" s="13">
        <f t="shared" si="7"/>
        <v>225.19000244140625</v>
      </c>
      <c r="P71" s="13">
        <f t="shared" si="5"/>
        <v>184.16000366210937</v>
      </c>
      <c r="Q71" s="13">
        <f t="shared" si="6"/>
        <v>64.355197364022132</v>
      </c>
    </row>
    <row r="72" spans="1:17" ht="60" x14ac:dyDescent="0.25">
      <c r="A72" s="4">
        <v>60</v>
      </c>
      <c r="B72" s="8" t="s">
        <v>159</v>
      </c>
      <c r="C72" s="8">
        <v>2001</v>
      </c>
      <c r="D72" s="8">
        <v>2001</v>
      </c>
      <c r="E72" s="8">
        <v>2001</v>
      </c>
      <c r="F72" s="8">
        <v>2</v>
      </c>
      <c r="G72" s="8" t="s">
        <v>29</v>
      </c>
      <c r="H72" s="8" t="s">
        <v>120</v>
      </c>
      <c r="I72" s="8" t="s">
        <v>121</v>
      </c>
      <c r="J72" s="13">
        <v>195.72999572753906</v>
      </c>
      <c r="K72" s="4">
        <v>6</v>
      </c>
      <c r="L72" s="13">
        <f t="shared" si="4"/>
        <v>201.72999572753906</v>
      </c>
      <c r="M72" s="13">
        <v>177.22999572753906</v>
      </c>
      <c r="N72" s="4">
        <v>8</v>
      </c>
      <c r="O72" s="13">
        <f t="shared" si="7"/>
        <v>185.22999572753906</v>
      </c>
      <c r="P72" s="13">
        <f t="shared" si="5"/>
        <v>185.22999572753906</v>
      </c>
      <c r="Q72" s="13">
        <f t="shared" si="6"/>
        <v>65.310121091186545</v>
      </c>
    </row>
    <row r="73" spans="1:17" ht="45" x14ac:dyDescent="0.25">
      <c r="A73" s="4">
        <v>61</v>
      </c>
      <c r="B73" s="8" t="s">
        <v>179</v>
      </c>
      <c r="C73" s="8">
        <v>2000</v>
      </c>
      <c r="D73" s="8">
        <v>2000</v>
      </c>
      <c r="E73" s="8">
        <v>2000</v>
      </c>
      <c r="F73" s="8" t="s">
        <v>9</v>
      </c>
      <c r="G73" s="8" t="s">
        <v>166</v>
      </c>
      <c r="H73" s="8" t="s">
        <v>70</v>
      </c>
      <c r="I73" s="8" t="s">
        <v>71</v>
      </c>
      <c r="J73" s="13">
        <v>163.8800048828125</v>
      </c>
      <c r="K73" s="4">
        <v>120</v>
      </c>
      <c r="L73" s="13">
        <f t="shared" si="4"/>
        <v>283.8800048828125</v>
      </c>
      <c r="M73" s="13">
        <v>177.94999694824219</v>
      </c>
      <c r="N73" s="4">
        <v>10</v>
      </c>
      <c r="O73" s="13">
        <f t="shared" si="7"/>
        <v>187.94999694824219</v>
      </c>
      <c r="P73" s="13">
        <f t="shared" si="5"/>
        <v>187.94999694824219</v>
      </c>
      <c r="Q73" s="13">
        <f t="shared" si="6"/>
        <v>67.737609843191947</v>
      </c>
    </row>
    <row r="74" spans="1:17" ht="30" x14ac:dyDescent="0.25">
      <c r="A74" s="4">
        <v>62</v>
      </c>
      <c r="B74" s="8" t="s">
        <v>109</v>
      </c>
      <c r="C74" s="8">
        <v>2002</v>
      </c>
      <c r="D74" s="8">
        <v>2002</v>
      </c>
      <c r="E74" s="8">
        <v>2002</v>
      </c>
      <c r="F74" s="8">
        <v>3</v>
      </c>
      <c r="G74" s="8" t="s">
        <v>54</v>
      </c>
      <c r="H74" s="8" t="s">
        <v>50</v>
      </c>
      <c r="I74" s="8" t="s">
        <v>51</v>
      </c>
      <c r="J74" s="13">
        <v>182.41999816894531</v>
      </c>
      <c r="K74" s="4">
        <v>62</v>
      </c>
      <c r="L74" s="13">
        <f t="shared" ref="L74:L105" si="8">J74+K74</f>
        <v>244.41999816894531</v>
      </c>
      <c r="M74" s="13">
        <v>176.03999328613281</v>
      </c>
      <c r="N74" s="4">
        <v>12</v>
      </c>
      <c r="O74" s="13">
        <f t="shared" ref="O74:O105" si="9">M74+N74</f>
        <v>188.03999328613281</v>
      </c>
      <c r="P74" s="13">
        <f t="shared" ref="P74:P105" si="10">MIN(O74,L74)</f>
        <v>188.03999328613281</v>
      </c>
      <c r="Q74" s="13">
        <f t="shared" ref="Q74:Q105" si="11">IF( AND(ISNUMBER(P$10),ISNUMBER(P74)),(P74-P$10)/P$10*100,"")</f>
        <v>67.817927857863538</v>
      </c>
    </row>
    <row r="75" spans="1:17" ht="45" x14ac:dyDescent="0.25">
      <c r="A75" s="4">
        <v>63</v>
      </c>
      <c r="B75" s="8" t="s">
        <v>123</v>
      </c>
      <c r="C75" s="8">
        <v>2002</v>
      </c>
      <c r="D75" s="8">
        <v>2002</v>
      </c>
      <c r="E75" s="8">
        <v>2002</v>
      </c>
      <c r="F75" s="8" t="s">
        <v>9</v>
      </c>
      <c r="G75" s="8" t="s">
        <v>10</v>
      </c>
      <c r="H75" s="8" t="s">
        <v>124</v>
      </c>
      <c r="I75" s="8" t="s">
        <v>74</v>
      </c>
      <c r="J75" s="13">
        <v>177.1300048828125</v>
      </c>
      <c r="K75" s="4">
        <v>14</v>
      </c>
      <c r="L75" s="13">
        <f t="shared" si="8"/>
        <v>191.1300048828125</v>
      </c>
      <c r="M75" s="13">
        <v>182.69000244140625</v>
      </c>
      <c r="N75" s="4">
        <v>6</v>
      </c>
      <c r="O75" s="13">
        <f t="shared" si="9"/>
        <v>188.69000244140625</v>
      </c>
      <c r="P75" s="13">
        <f t="shared" si="10"/>
        <v>188.69000244140625</v>
      </c>
      <c r="Q75" s="13">
        <f t="shared" si="11"/>
        <v>68.39803418322721</v>
      </c>
    </row>
    <row r="76" spans="1:17" ht="45" x14ac:dyDescent="0.25">
      <c r="A76" s="4">
        <v>64</v>
      </c>
      <c r="B76" s="8" t="s">
        <v>209</v>
      </c>
      <c r="C76" s="8">
        <v>2002</v>
      </c>
      <c r="D76" s="8">
        <v>2002</v>
      </c>
      <c r="E76" s="8">
        <v>2002</v>
      </c>
      <c r="F76" s="8">
        <v>3</v>
      </c>
      <c r="G76" s="8" t="s">
        <v>78</v>
      </c>
      <c r="H76" s="8" t="s">
        <v>79</v>
      </c>
      <c r="I76" s="8" t="s">
        <v>80</v>
      </c>
      <c r="J76" s="13">
        <v>253.08999633789062</v>
      </c>
      <c r="K76" s="4">
        <v>12</v>
      </c>
      <c r="L76" s="13">
        <f t="shared" si="8"/>
        <v>265.08999633789062</v>
      </c>
      <c r="M76" s="13">
        <v>174.92999267578125</v>
      </c>
      <c r="N76" s="4">
        <v>16</v>
      </c>
      <c r="O76" s="13">
        <f t="shared" si="9"/>
        <v>190.92999267578125</v>
      </c>
      <c r="P76" s="13">
        <f t="shared" si="10"/>
        <v>190.92999267578125</v>
      </c>
      <c r="Q76" s="13">
        <f t="shared" si="11"/>
        <v>70.397132954639389</v>
      </c>
    </row>
    <row r="77" spans="1:17" ht="75" x14ac:dyDescent="0.25">
      <c r="A77" s="4">
        <v>65</v>
      </c>
      <c r="B77" s="8" t="s">
        <v>82</v>
      </c>
      <c r="C77" s="8">
        <v>2002</v>
      </c>
      <c r="D77" s="8">
        <v>2002</v>
      </c>
      <c r="E77" s="8">
        <v>2002</v>
      </c>
      <c r="F77" s="8">
        <v>3</v>
      </c>
      <c r="G77" s="8" t="s">
        <v>38</v>
      </c>
      <c r="H77" s="8" t="s">
        <v>39</v>
      </c>
      <c r="I77" s="8" t="s">
        <v>224</v>
      </c>
      <c r="J77" s="13">
        <v>178.66999816894531</v>
      </c>
      <c r="K77" s="4">
        <v>14</v>
      </c>
      <c r="L77" s="13">
        <f t="shared" si="8"/>
        <v>192.66999816894531</v>
      </c>
      <c r="M77" s="13">
        <v>182.64999389648437</v>
      </c>
      <c r="N77" s="4">
        <v>12</v>
      </c>
      <c r="O77" s="13">
        <f t="shared" si="9"/>
        <v>194.64999389648437</v>
      </c>
      <c r="P77" s="13">
        <f t="shared" si="10"/>
        <v>192.66999816894531</v>
      </c>
      <c r="Q77" s="13">
        <f t="shared" si="11"/>
        <v>71.950015994151954</v>
      </c>
    </row>
    <row r="78" spans="1:17" ht="60" x14ac:dyDescent="0.25">
      <c r="A78" s="4">
        <v>66</v>
      </c>
      <c r="B78" s="8" t="s">
        <v>173</v>
      </c>
      <c r="C78" s="8">
        <v>2003</v>
      </c>
      <c r="D78" s="8">
        <v>2003</v>
      </c>
      <c r="E78" s="8">
        <v>2003</v>
      </c>
      <c r="F78" s="8" t="s">
        <v>9</v>
      </c>
      <c r="G78" s="8" t="s">
        <v>20</v>
      </c>
      <c r="H78" s="8" t="s">
        <v>21</v>
      </c>
      <c r="I78" s="8" t="s">
        <v>22</v>
      </c>
      <c r="J78" s="13">
        <v>185.94000244140625</v>
      </c>
      <c r="K78" s="4">
        <v>64</v>
      </c>
      <c r="L78" s="13">
        <f t="shared" si="8"/>
        <v>249.94000244140625</v>
      </c>
      <c r="M78" s="13">
        <v>181.63999938964844</v>
      </c>
      <c r="N78" s="4">
        <v>12</v>
      </c>
      <c r="O78" s="13">
        <f t="shared" si="9"/>
        <v>193.63999938964844</v>
      </c>
      <c r="P78" s="13">
        <f t="shared" si="10"/>
        <v>193.63999938964844</v>
      </c>
      <c r="Q78" s="13">
        <f t="shared" si="11"/>
        <v>72.815702022072074</v>
      </c>
    </row>
    <row r="79" spans="1:17" ht="45" x14ac:dyDescent="0.25">
      <c r="A79" s="4">
        <v>67</v>
      </c>
      <c r="B79" s="8" t="s">
        <v>90</v>
      </c>
      <c r="C79" s="8">
        <v>2003</v>
      </c>
      <c r="D79" s="8">
        <v>2003</v>
      </c>
      <c r="E79" s="8">
        <v>2003</v>
      </c>
      <c r="F79" s="8" t="s">
        <v>9</v>
      </c>
      <c r="G79" s="8" t="s">
        <v>10</v>
      </c>
      <c r="H79" s="8" t="s">
        <v>73</v>
      </c>
      <c r="I79" s="8" t="s">
        <v>74</v>
      </c>
      <c r="J79" s="13">
        <v>207.46000671386719</v>
      </c>
      <c r="K79" s="4">
        <v>54</v>
      </c>
      <c r="L79" s="13">
        <f t="shared" si="8"/>
        <v>261.46000671386719</v>
      </c>
      <c r="M79" s="13">
        <v>189.97999572753906</v>
      </c>
      <c r="N79" s="4">
        <v>6</v>
      </c>
      <c r="O79" s="13">
        <f t="shared" si="9"/>
        <v>195.97999572753906</v>
      </c>
      <c r="P79" s="13">
        <f t="shared" si="10"/>
        <v>195.97999572753906</v>
      </c>
      <c r="Q79" s="13">
        <f t="shared" si="11"/>
        <v>74.904052110567605</v>
      </c>
    </row>
    <row r="80" spans="1:17" ht="45" x14ac:dyDescent="0.25">
      <c r="A80" s="4">
        <v>68</v>
      </c>
      <c r="B80" s="8" t="s">
        <v>282</v>
      </c>
      <c r="C80" s="8">
        <v>2001</v>
      </c>
      <c r="D80" s="8">
        <v>2001</v>
      </c>
      <c r="E80" s="8">
        <v>2001</v>
      </c>
      <c r="F80" s="8" t="s">
        <v>9</v>
      </c>
      <c r="G80" s="8" t="s">
        <v>69</v>
      </c>
      <c r="H80" s="8" t="s">
        <v>70</v>
      </c>
      <c r="I80" s="8" t="s">
        <v>71</v>
      </c>
      <c r="J80" s="13">
        <v>171.75999450683594</v>
      </c>
      <c r="K80" s="4">
        <v>158</v>
      </c>
      <c r="L80" s="13">
        <f t="shared" si="8"/>
        <v>329.75999450683594</v>
      </c>
      <c r="M80" s="13">
        <v>182.91999816894531</v>
      </c>
      <c r="N80" s="4">
        <v>14</v>
      </c>
      <c r="O80" s="13">
        <f t="shared" si="9"/>
        <v>196.91999816894531</v>
      </c>
      <c r="P80" s="13">
        <f t="shared" si="10"/>
        <v>196.91999816894531</v>
      </c>
      <c r="Q80" s="13">
        <f t="shared" si="11"/>
        <v>75.742965466930514</v>
      </c>
    </row>
    <row r="81" spans="1:17" ht="45" x14ac:dyDescent="0.25">
      <c r="A81" s="4">
        <v>69</v>
      </c>
      <c r="B81" s="8" t="s">
        <v>68</v>
      </c>
      <c r="C81" s="8">
        <v>2002</v>
      </c>
      <c r="D81" s="8">
        <v>2002</v>
      </c>
      <c r="E81" s="8">
        <v>2002</v>
      </c>
      <c r="F81" s="8" t="s">
        <v>9</v>
      </c>
      <c r="G81" s="8" t="s">
        <v>69</v>
      </c>
      <c r="H81" s="8" t="s">
        <v>70</v>
      </c>
      <c r="I81" s="8" t="s">
        <v>71</v>
      </c>
      <c r="J81" s="13">
        <v>172.86000061035156</v>
      </c>
      <c r="K81" s="4">
        <v>108</v>
      </c>
      <c r="L81" s="13">
        <f t="shared" si="8"/>
        <v>280.86000061035156</v>
      </c>
      <c r="M81" s="13">
        <v>144.10000610351562</v>
      </c>
      <c r="N81" s="4">
        <v>56</v>
      </c>
      <c r="O81" s="13">
        <f t="shared" si="9"/>
        <v>200.10000610351562</v>
      </c>
      <c r="P81" s="13">
        <f t="shared" si="10"/>
        <v>200.10000610351562</v>
      </c>
      <c r="Q81" s="13">
        <f t="shared" si="11"/>
        <v>78.580991212544646</v>
      </c>
    </row>
    <row r="82" spans="1:17" ht="30" x14ac:dyDescent="0.25">
      <c r="A82" s="4">
        <v>70</v>
      </c>
      <c r="B82" s="8" t="s">
        <v>172</v>
      </c>
      <c r="C82" s="8">
        <v>2002</v>
      </c>
      <c r="D82" s="8">
        <v>2002</v>
      </c>
      <c r="E82" s="8">
        <v>2002</v>
      </c>
      <c r="F82" s="8" t="s">
        <v>9</v>
      </c>
      <c r="G82" s="8" t="s">
        <v>54</v>
      </c>
      <c r="H82" s="8" t="s">
        <v>116</v>
      </c>
      <c r="I82" s="8" t="s">
        <v>117</v>
      </c>
      <c r="J82" s="13">
        <v>194.16999816894531</v>
      </c>
      <c r="K82" s="4">
        <v>6</v>
      </c>
      <c r="L82" s="13">
        <f t="shared" si="8"/>
        <v>200.16999816894531</v>
      </c>
      <c r="M82" s="13">
        <v>181.72999572753906</v>
      </c>
      <c r="N82" s="4">
        <v>56</v>
      </c>
      <c r="O82" s="13">
        <f t="shared" si="9"/>
        <v>237.72999572753906</v>
      </c>
      <c r="P82" s="13">
        <f t="shared" si="10"/>
        <v>200.16999816894531</v>
      </c>
      <c r="Q82" s="13">
        <f t="shared" si="11"/>
        <v>78.643456240231757</v>
      </c>
    </row>
    <row r="83" spans="1:17" x14ac:dyDescent="0.25">
      <c r="A83" s="4">
        <v>71</v>
      </c>
      <c r="B83" s="8" t="s">
        <v>142</v>
      </c>
      <c r="C83" s="8">
        <v>2000</v>
      </c>
      <c r="D83" s="8">
        <v>2000</v>
      </c>
      <c r="E83" s="8">
        <v>2000</v>
      </c>
      <c r="F83" s="8" t="s">
        <v>9</v>
      </c>
      <c r="G83" s="8" t="s">
        <v>143</v>
      </c>
      <c r="H83" s="8" t="s">
        <v>144</v>
      </c>
      <c r="I83" s="8" t="s">
        <v>145</v>
      </c>
      <c r="J83" s="13">
        <v>199.49000549316406</v>
      </c>
      <c r="K83" s="4">
        <v>10</v>
      </c>
      <c r="L83" s="13">
        <f t="shared" si="8"/>
        <v>209.49000549316406</v>
      </c>
      <c r="M83" s="13">
        <v>248.50999450683594</v>
      </c>
      <c r="N83" s="4">
        <v>110</v>
      </c>
      <c r="O83" s="13">
        <f t="shared" si="9"/>
        <v>358.50999450683594</v>
      </c>
      <c r="P83" s="13">
        <f t="shared" si="10"/>
        <v>209.49000549316406</v>
      </c>
      <c r="Q83" s="13">
        <f t="shared" si="11"/>
        <v>86.961177855922983</v>
      </c>
    </row>
    <row r="84" spans="1:17" ht="30" x14ac:dyDescent="0.25">
      <c r="A84" s="4">
        <v>72</v>
      </c>
      <c r="B84" s="8" t="s">
        <v>332</v>
      </c>
      <c r="C84" s="8">
        <v>2001</v>
      </c>
      <c r="D84" s="8">
        <v>2001</v>
      </c>
      <c r="E84" s="8">
        <v>2001</v>
      </c>
      <c r="F84" s="8" t="s">
        <v>9</v>
      </c>
      <c r="G84" s="8" t="s">
        <v>45</v>
      </c>
      <c r="H84" s="8" t="s">
        <v>107</v>
      </c>
      <c r="I84" s="8" t="s">
        <v>108</v>
      </c>
      <c r="J84" s="13">
        <v>157.41999816894531</v>
      </c>
      <c r="K84" s="4">
        <v>54</v>
      </c>
      <c r="L84" s="13">
        <f t="shared" si="8"/>
        <v>211.41999816894531</v>
      </c>
      <c r="M84" s="13">
        <v>166.75</v>
      </c>
      <c r="N84" s="4">
        <v>158</v>
      </c>
      <c r="O84" s="13">
        <f t="shared" si="9"/>
        <v>324.75</v>
      </c>
      <c r="P84" s="13">
        <f t="shared" si="10"/>
        <v>211.41999816894531</v>
      </c>
      <c r="Q84" s="13">
        <f t="shared" si="11"/>
        <v>88.683616609351461</v>
      </c>
    </row>
    <row r="85" spans="1:17" ht="30" x14ac:dyDescent="0.25">
      <c r="A85" s="4">
        <v>73</v>
      </c>
      <c r="B85" s="8" t="s">
        <v>281</v>
      </c>
      <c r="C85" s="8">
        <v>2003</v>
      </c>
      <c r="D85" s="8">
        <v>2003</v>
      </c>
      <c r="E85" s="8">
        <v>2003</v>
      </c>
      <c r="F85" s="8" t="s">
        <v>9</v>
      </c>
      <c r="G85" s="8" t="s">
        <v>54</v>
      </c>
      <c r="H85" s="8" t="s">
        <v>50</v>
      </c>
      <c r="I85" s="8" t="s">
        <v>51</v>
      </c>
      <c r="J85" s="13">
        <v>180.77999877929687</v>
      </c>
      <c r="K85" s="4">
        <v>102</v>
      </c>
      <c r="L85" s="13">
        <f t="shared" si="8"/>
        <v>282.77999877929687</v>
      </c>
      <c r="M85" s="13">
        <v>195.6300048828125</v>
      </c>
      <c r="N85" s="4">
        <v>18</v>
      </c>
      <c r="O85" s="13">
        <f t="shared" si="9"/>
        <v>213.6300048828125</v>
      </c>
      <c r="P85" s="13">
        <f t="shared" si="10"/>
        <v>213.6300048828125</v>
      </c>
      <c r="Q85" s="13">
        <f t="shared" si="11"/>
        <v>90.655956327045473</v>
      </c>
    </row>
    <row r="86" spans="1:17" ht="60" x14ac:dyDescent="0.25">
      <c r="A86" s="4">
        <v>74</v>
      </c>
      <c r="B86" s="8" t="s">
        <v>19</v>
      </c>
      <c r="C86" s="8">
        <v>2003</v>
      </c>
      <c r="D86" s="8">
        <v>2003</v>
      </c>
      <c r="E86" s="8">
        <v>2003</v>
      </c>
      <c r="F86" s="8" t="s">
        <v>9</v>
      </c>
      <c r="G86" s="8" t="s">
        <v>20</v>
      </c>
      <c r="H86" s="8" t="s">
        <v>21</v>
      </c>
      <c r="I86" s="8" t="s">
        <v>22</v>
      </c>
      <c r="J86" s="13">
        <v>202.94999694824219</v>
      </c>
      <c r="K86" s="4">
        <v>14</v>
      </c>
      <c r="L86" s="13">
        <f t="shared" si="8"/>
        <v>216.94999694824219</v>
      </c>
      <c r="M86" s="13">
        <v>205.75999450683594</v>
      </c>
      <c r="N86" s="4">
        <v>24</v>
      </c>
      <c r="O86" s="13">
        <f t="shared" si="9"/>
        <v>229.75999450683594</v>
      </c>
      <c r="P86" s="13">
        <f t="shared" si="10"/>
        <v>216.94999694824219</v>
      </c>
      <c r="Q86" s="13">
        <f t="shared" si="11"/>
        <v>93.618912128033841</v>
      </c>
    </row>
    <row r="87" spans="1:17" ht="30" x14ac:dyDescent="0.25">
      <c r="A87" s="4">
        <v>75</v>
      </c>
      <c r="B87" s="8" t="s">
        <v>53</v>
      </c>
      <c r="C87" s="8">
        <v>2002</v>
      </c>
      <c r="D87" s="8">
        <v>2002</v>
      </c>
      <c r="E87" s="8">
        <v>2002</v>
      </c>
      <c r="F87" s="8" t="s">
        <v>9</v>
      </c>
      <c r="G87" s="8" t="s">
        <v>54</v>
      </c>
      <c r="H87" s="8" t="s">
        <v>50</v>
      </c>
      <c r="I87" s="8" t="s">
        <v>51</v>
      </c>
      <c r="J87" s="13">
        <v>168.41999816894531</v>
      </c>
      <c r="K87" s="4">
        <v>60</v>
      </c>
      <c r="L87" s="13">
        <f t="shared" si="8"/>
        <v>228.41999816894531</v>
      </c>
      <c r="M87" s="13">
        <v>191.00999450683594</v>
      </c>
      <c r="N87" s="4">
        <v>66</v>
      </c>
      <c r="O87" s="13">
        <f t="shared" si="9"/>
        <v>257.00999450683594</v>
      </c>
      <c r="P87" s="13">
        <f t="shared" si="10"/>
        <v>228.41999816894531</v>
      </c>
      <c r="Q87" s="13">
        <f t="shared" si="11"/>
        <v>103.85541450046567</v>
      </c>
    </row>
    <row r="88" spans="1:17" ht="30" x14ac:dyDescent="0.25">
      <c r="A88" s="4">
        <v>76</v>
      </c>
      <c r="B88" s="8" t="s">
        <v>170</v>
      </c>
      <c r="C88" s="8">
        <v>2001</v>
      </c>
      <c r="D88" s="8">
        <v>2001</v>
      </c>
      <c r="E88" s="8">
        <v>2001</v>
      </c>
      <c r="F88" s="8" t="s">
        <v>9</v>
      </c>
      <c r="G88" s="8" t="s">
        <v>87</v>
      </c>
      <c r="H88" s="8" t="s">
        <v>88</v>
      </c>
      <c r="I88" s="8" t="s">
        <v>89</v>
      </c>
      <c r="J88" s="13">
        <v>173.5</v>
      </c>
      <c r="K88" s="4">
        <v>66</v>
      </c>
      <c r="L88" s="13">
        <f t="shared" si="8"/>
        <v>239.5</v>
      </c>
      <c r="M88" s="13">
        <v>171.21000671386719</v>
      </c>
      <c r="N88" s="4">
        <v>106</v>
      </c>
      <c r="O88" s="13">
        <f t="shared" si="9"/>
        <v>277.21000671386719</v>
      </c>
      <c r="P88" s="13">
        <f t="shared" si="10"/>
        <v>239.5</v>
      </c>
      <c r="Q88" s="13">
        <f t="shared" si="11"/>
        <v>113.7438585248149</v>
      </c>
    </row>
    <row r="89" spans="1:17" ht="30" x14ac:dyDescent="0.25">
      <c r="A89" s="4">
        <v>77</v>
      </c>
      <c r="B89" s="8" t="s">
        <v>212</v>
      </c>
      <c r="C89" s="8">
        <v>2002</v>
      </c>
      <c r="D89" s="8">
        <v>2002</v>
      </c>
      <c r="E89" s="8">
        <v>2002</v>
      </c>
      <c r="F89" s="8" t="s">
        <v>9</v>
      </c>
      <c r="G89" s="8" t="s">
        <v>87</v>
      </c>
      <c r="H89" s="8" t="s">
        <v>88</v>
      </c>
      <c r="I89" s="8" t="s">
        <v>89</v>
      </c>
      <c r="J89" s="13">
        <v>190.42999267578125</v>
      </c>
      <c r="K89" s="4">
        <v>106</v>
      </c>
      <c r="L89" s="13">
        <f t="shared" si="8"/>
        <v>296.42999267578125</v>
      </c>
      <c r="M89" s="13">
        <v>186.30999755859375</v>
      </c>
      <c r="N89" s="4">
        <v>56</v>
      </c>
      <c r="O89" s="13">
        <f t="shared" si="9"/>
        <v>242.30999755859375</v>
      </c>
      <c r="P89" s="13">
        <f t="shared" si="10"/>
        <v>242.30999755859375</v>
      </c>
      <c r="Q89" s="13">
        <f t="shared" si="11"/>
        <v>116.25166529149189</v>
      </c>
    </row>
    <row r="90" spans="1:17" ht="75" x14ac:dyDescent="0.25">
      <c r="A90" s="4">
        <v>78</v>
      </c>
      <c r="B90" s="8" t="s">
        <v>297</v>
      </c>
      <c r="C90" s="8">
        <v>2003</v>
      </c>
      <c r="D90" s="8">
        <v>2003</v>
      </c>
      <c r="E90" s="8">
        <v>2003</v>
      </c>
      <c r="F90" s="8">
        <v>2</v>
      </c>
      <c r="G90" s="8" t="s">
        <v>38</v>
      </c>
      <c r="H90" s="8" t="s">
        <v>39</v>
      </c>
      <c r="I90" s="8" t="s">
        <v>224</v>
      </c>
      <c r="J90" s="13">
        <v>177.85000610351562</v>
      </c>
      <c r="K90" s="4">
        <v>66</v>
      </c>
      <c r="L90" s="13">
        <f t="shared" si="8"/>
        <v>243.85000610351562</v>
      </c>
      <c r="M90" s="13">
        <v>180.94999694824219</v>
      </c>
      <c r="N90" s="4">
        <v>68</v>
      </c>
      <c r="O90" s="13">
        <f t="shared" si="9"/>
        <v>248.94999694824219</v>
      </c>
      <c r="P90" s="13">
        <f t="shared" si="10"/>
        <v>243.85000610351562</v>
      </c>
      <c r="Q90" s="13">
        <f t="shared" si="11"/>
        <v>117.62605931467679</v>
      </c>
    </row>
    <row r="91" spans="1:17" ht="60" x14ac:dyDescent="0.25">
      <c r="A91" s="4">
        <v>79</v>
      </c>
      <c r="B91" s="8" t="s">
        <v>169</v>
      </c>
      <c r="C91" s="8">
        <v>2002</v>
      </c>
      <c r="D91" s="8">
        <v>2002</v>
      </c>
      <c r="E91" s="8">
        <v>2002</v>
      </c>
      <c r="F91" s="8" t="s">
        <v>9</v>
      </c>
      <c r="G91" s="8" t="s">
        <v>20</v>
      </c>
      <c r="H91" s="8" t="s">
        <v>21</v>
      </c>
      <c r="I91" s="8" t="s">
        <v>22</v>
      </c>
      <c r="J91" s="13">
        <v>187.97999572753906</v>
      </c>
      <c r="K91" s="4">
        <v>56</v>
      </c>
      <c r="L91" s="13">
        <f t="shared" si="8"/>
        <v>243.97999572753906</v>
      </c>
      <c r="M91" s="13">
        <v>191.13999938964844</v>
      </c>
      <c r="N91" s="4">
        <v>116</v>
      </c>
      <c r="O91" s="13">
        <f t="shared" si="9"/>
        <v>307.13999938964844</v>
      </c>
      <c r="P91" s="13">
        <f t="shared" si="10"/>
        <v>243.97999572753906</v>
      </c>
      <c r="Q91" s="13">
        <f t="shared" si="11"/>
        <v>117.74206968547831</v>
      </c>
    </row>
    <row r="92" spans="1:17" ht="45" x14ac:dyDescent="0.25">
      <c r="A92" s="4">
        <v>80</v>
      </c>
      <c r="B92" s="8" t="s">
        <v>167</v>
      </c>
      <c r="C92" s="8">
        <v>2000</v>
      </c>
      <c r="D92" s="8">
        <v>2000</v>
      </c>
      <c r="E92" s="8">
        <v>2000</v>
      </c>
      <c r="F92" s="8" t="s">
        <v>9</v>
      </c>
      <c r="G92" s="8" t="s">
        <v>166</v>
      </c>
      <c r="H92" s="8" t="s">
        <v>70</v>
      </c>
      <c r="I92" s="8" t="s">
        <v>71</v>
      </c>
      <c r="J92" s="13">
        <v>164.00999450683594</v>
      </c>
      <c r="K92" s="4">
        <v>216</v>
      </c>
      <c r="L92" s="13">
        <f t="shared" si="8"/>
        <v>380.00999450683594</v>
      </c>
      <c r="M92" s="13">
        <v>180.72000122070312</v>
      </c>
      <c r="N92" s="4">
        <v>64</v>
      </c>
      <c r="O92" s="13">
        <f t="shared" si="9"/>
        <v>244.72000122070312</v>
      </c>
      <c r="P92" s="13">
        <f t="shared" si="10"/>
        <v>244.72000122070312</v>
      </c>
      <c r="Q92" s="13">
        <f t="shared" si="11"/>
        <v>118.40249402551358</v>
      </c>
    </row>
    <row r="93" spans="1:17" ht="45" x14ac:dyDescent="0.25">
      <c r="A93" s="4">
        <v>81</v>
      </c>
      <c r="B93" s="8" t="s">
        <v>261</v>
      </c>
      <c r="C93" s="8">
        <v>2003</v>
      </c>
      <c r="D93" s="8">
        <v>2003</v>
      </c>
      <c r="E93" s="8">
        <v>2003</v>
      </c>
      <c r="F93" s="8" t="s">
        <v>9</v>
      </c>
      <c r="G93" s="8" t="s">
        <v>65</v>
      </c>
      <c r="H93" s="8" t="s">
        <v>241</v>
      </c>
      <c r="I93" s="8" t="s">
        <v>187</v>
      </c>
      <c r="J93" s="13">
        <v>168.78999328613281</v>
      </c>
      <c r="K93" s="4">
        <v>112</v>
      </c>
      <c r="L93" s="13">
        <f t="shared" si="8"/>
        <v>280.78999328613281</v>
      </c>
      <c r="M93" s="13">
        <v>180.16000366210937</v>
      </c>
      <c r="N93" s="4">
        <v>66</v>
      </c>
      <c r="O93" s="13">
        <f t="shared" si="9"/>
        <v>246.16000366210937</v>
      </c>
      <c r="P93" s="13">
        <f t="shared" si="10"/>
        <v>246.16000366210937</v>
      </c>
      <c r="Q93" s="13">
        <f t="shared" si="11"/>
        <v>119.68763673161513</v>
      </c>
    </row>
    <row r="94" spans="1:17" ht="45" x14ac:dyDescent="0.25">
      <c r="A94" s="4">
        <v>82</v>
      </c>
      <c r="B94" s="8" t="s">
        <v>268</v>
      </c>
      <c r="C94" s="8">
        <v>2002</v>
      </c>
      <c r="D94" s="8">
        <v>2002</v>
      </c>
      <c r="E94" s="8">
        <v>2002</v>
      </c>
      <c r="F94" s="8" t="s">
        <v>9</v>
      </c>
      <c r="G94" s="8" t="s">
        <v>65</v>
      </c>
      <c r="H94" s="8" t="s">
        <v>241</v>
      </c>
      <c r="I94" s="8" t="s">
        <v>187</v>
      </c>
      <c r="J94" s="13">
        <v>164.17999267578125</v>
      </c>
      <c r="K94" s="4">
        <v>268</v>
      </c>
      <c r="L94" s="13">
        <f t="shared" si="8"/>
        <v>432.17999267578125</v>
      </c>
      <c r="M94" s="13">
        <v>184.58999633789062</v>
      </c>
      <c r="N94" s="4">
        <v>68</v>
      </c>
      <c r="O94" s="13">
        <f t="shared" si="9"/>
        <v>252.58999633789062</v>
      </c>
      <c r="P94" s="13">
        <f t="shared" si="10"/>
        <v>252.58999633789062</v>
      </c>
      <c r="Q94" s="13">
        <f t="shared" si="11"/>
        <v>125.42613963269147</v>
      </c>
    </row>
    <row r="95" spans="1:17" x14ac:dyDescent="0.25">
      <c r="A95" s="4">
        <v>83</v>
      </c>
      <c r="B95" s="8" t="s">
        <v>321</v>
      </c>
      <c r="C95" s="8">
        <v>2002</v>
      </c>
      <c r="D95" s="8">
        <v>2002</v>
      </c>
      <c r="E95" s="8">
        <v>2002</v>
      </c>
      <c r="F95" s="8">
        <v>3</v>
      </c>
      <c r="G95" s="8" t="s">
        <v>96</v>
      </c>
      <c r="H95" s="8" t="s">
        <v>97</v>
      </c>
      <c r="I95" s="8" t="s">
        <v>98</v>
      </c>
      <c r="J95" s="13">
        <v>181</v>
      </c>
      <c r="K95" s="4">
        <v>114</v>
      </c>
      <c r="L95" s="13">
        <f t="shared" si="8"/>
        <v>295</v>
      </c>
      <c r="M95" s="13">
        <v>191.57000732421875</v>
      </c>
      <c r="N95" s="4">
        <v>62</v>
      </c>
      <c r="O95" s="13">
        <f t="shared" si="9"/>
        <v>253.57000732421875</v>
      </c>
      <c r="P95" s="13">
        <f t="shared" si="10"/>
        <v>253.57000732421875</v>
      </c>
      <c r="Q95" s="13">
        <f t="shared" si="11"/>
        <v>126.30075896302336</v>
      </c>
    </row>
    <row r="96" spans="1:17" ht="75" x14ac:dyDescent="0.25">
      <c r="A96" s="4">
        <v>84</v>
      </c>
      <c r="B96" s="8" t="s">
        <v>156</v>
      </c>
      <c r="C96" s="8">
        <v>2003</v>
      </c>
      <c r="D96" s="8">
        <v>2003</v>
      </c>
      <c r="E96" s="8">
        <v>2003</v>
      </c>
      <c r="F96" s="8">
        <v>3</v>
      </c>
      <c r="G96" s="8" t="s">
        <v>38</v>
      </c>
      <c r="H96" s="8" t="s">
        <v>39</v>
      </c>
      <c r="I96" s="8" t="s">
        <v>157</v>
      </c>
      <c r="J96" s="13">
        <v>174.96000671386719</v>
      </c>
      <c r="K96" s="4">
        <v>164</v>
      </c>
      <c r="L96" s="13">
        <f t="shared" si="8"/>
        <v>338.96000671386719</v>
      </c>
      <c r="M96" s="13">
        <v>188.58999633789062</v>
      </c>
      <c r="N96" s="4">
        <v>66</v>
      </c>
      <c r="O96" s="13">
        <f t="shared" si="9"/>
        <v>254.58999633789063</v>
      </c>
      <c r="P96" s="13">
        <f t="shared" si="10"/>
        <v>254.58999633789063</v>
      </c>
      <c r="Q96" s="13">
        <f t="shared" si="11"/>
        <v>127.21105703164608</v>
      </c>
    </row>
    <row r="97" spans="1:17" ht="75" x14ac:dyDescent="0.25">
      <c r="A97" s="4">
        <v>85</v>
      </c>
      <c r="B97" s="8" t="s">
        <v>342</v>
      </c>
      <c r="C97" s="8">
        <v>2001</v>
      </c>
      <c r="D97" s="8">
        <v>2001</v>
      </c>
      <c r="E97" s="8">
        <v>2001</v>
      </c>
      <c r="F97" s="8">
        <v>2</v>
      </c>
      <c r="G97" s="8" t="s">
        <v>33</v>
      </c>
      <c r="H97" s="8" t="s">
        <v>34</v>
      </c>
      <c r="I97" s="8" t="s">
        <v>35</v>
      </c>
      <c r="J97" s="13">
        <v>194.07000732421875</v>
      </c>
      <c r="K97" s="4">
        <v>120</v>
      </c>
      <c r="L97" s="13">
        <f t="shared" si="8"/>
        <v>314.07000732421875</v>
      </c>
      <c r="M97" s="13">
        <v>192.19000244140625</v>
      </c>
      <c r="N97" s="4">
        <v>66</v>
      </c>
      <c r="O97" s="13">
        <f t="shared" si="9"/>
        <v>258.19000244140625</v>
      </c>
      <c r="P97" s="13">
        <f t="shared" si="10"/>
        <v>258.19000244140625</v>
      </c>
      <c r="Q97" s="13">
        <f t="shared" si="11"/>
        <v>130.42391379690002</v>
      </c>
    </row>
    <row r="98" spans="1:17" ht="30" x14ac:dyDescent="0.25">
      <c r="A98" s="4">
        <v>86</v>
      </c>
      <c r="B98" s="8" t="s">
        <v>194</v>
      </c>
      <c r="C98" s="8">
        <v>2002</v>
      </c>
      <c r="D98" s="8">
        <v>2002</v>
      </c>
      <c r="E98" s="8">
        <v>2002</v>
      </c>
      <c r="F98" s="8" t="s">
        <v>9</v>
      </c>
      <c r="G98" s="8" t="s">
        <v>87</v>
      </c>
      <c r="H98" s="8" t="s">
        <v>88</v>
      </c>
      <c r="I98" s="8" t="s">
        <v>89</v>
      </c>
      <c r="J98" s="13">
        <v>261.60000610351562</v>
      </c>
      <c r="K98" s="4">
        <v>68</v>
      </c>
      <c r="L98" s="13">
        <f t="shared" si="8"/>
        <v>329.60000610351562</v>
      </c>
      <c r="M98" s="13">
        <v>198.66000366210937</v>
      </c>
      <c r="N98" s="4">
        <v>64</v>
      </c>
      <c r="O98" s="13">
        <f t="shared" si="9"/>
        <v>262.66000366210937</v>
      </c>
      <c r="P98" s="13">
        <f t="shared" si="10"/>
        <v>262.66000366210937</v>
      </c>
      <c r="Q98" s="13">
        <f t="shared" si="11"/>
        <v>134.41320527299069</v>
      </c>
    </row>
    <row r="99" spans="1:17" ht="60" x14ac:dyDescent="0.25">
      <c r="A99" s="4">
        <v>87</v>
      </c>
      <c r="B99" s="8" t="s">
        <v>302</v>
      </c>
      <c r="C99" s="8">
        <v>2001</v>
      </c>
      <c r="D99" s="8">
        <v>2001</v>
      </c>
      <c r="E99" s="8">
        <v>2001</v>
      </c>
      <c r="F99" s="8">
        <v>1</v>
      </c>
      <c r="G99" s="8" t="s">
        <v>29</v>
      </c>
      <c r="H99" s="8" t="s">
        <v>120</v>
      </c>
      <c r="I99" s="8" t="s">
        <v>121</v>
      </c>
      <c r="J99" s="13">
        <v>180.94000244140625</v>
      </c>
      <c r="K99" s="4">
        <v>214</v>
      </c>
      <c r="L99" s="13">
        <f t="shared" si="8"/>
        <v>394.94000244140625</v>
      </c>
      <c r="M99" s="13">
        <v>216.94999694824219</v>
      </c>
      <c r="N99" s="4">
        <v>66</v>
      </c>
      <c r="O99" s="13">
        <f t="shared" si="9"/>
        <v>282.94999694824219</v>
      </c>
      <c r="P99" s="13">
        <f t="shared" si="10"/>
        <v>282.94999694824219</v>
      </c>
      <c r="Q99" s="13">
        <f t="shared" si="11"/>
        <v>152.52118629353606</v>
      </c>
    </row>
    <row r="100" spans="1:17" ht="45" x14ac:dyDescent="0.25">
      <c r="A100" s="4">
        <v>88</v>
      </c>
      <c r="B100" s="8" t="s">
        <v>336</v>
      </c>
      <c r="C100" s="8">
        <v>2003</v>
      </c>
      <c r="D100" s="8">
        <v>2003</v>
      </c>
      <c r="E100" s="8">
        <v>2003</v>
      </c>
      <c r="F100" s="8">
        <v>3</v>
      </c>
      <c r="G100" s="8" t="s">
        <v>65</v>
      </c>
      <c r="H100" s="8" t="s">
        <v>241</v>
      </c>
      <c r="I100" s="8" t="s">
        <v>187</v>
      </c>
      <c r="J100" s="13">
        <v>189.55000305175781</v>
      </c>
      <c r="K100" s="4">
        <v>114</v>
      </c>
      <c r="L100" s="13">
        <f t="shared" si="8"/>
        <v>303.55000305175781</v>
      </c>
      <c r="M100" s="13">
        <v>227.94000244140625</v>
      </c>
      <c r="N100" s="4">
        <v>64</v>
      </c>
      <c r="O100" s="13">
        <f t="shared" si="9"/>
        <v>291.94000244140625</v>
      </c>
      <c r="P100" s="13">
        <f t="shared" si="10"/>
        <v>291.94000244140625</v>
      </c>
      <c r="Q100" s="13">
        <f t="shared" si="11"/>
        <v>160.54439490425909</v>
      </c>
    </row>
    <row r="101" spans="1:17" ht="45" x14ac:dyDescent="0.25">
      <c r="A101" s="4">
        <v>89</v>
      </c>
      <c r="B101" s="8" t="s">
        <v>42</v>
      </c>
      <c r="C101" s="8">
        <v>2002</v>
      </c>
      <c r="D101" s="8">
        <v>2002</v>
      </c>
      <c r="E101" s="8">
        <v>2002</v>
      </c>
      <c r="F101" s="8">
        <v>2</v>
      </c>
      <c r="G101" s="8" t="s">
        <v>16</v>
      </c>
      <c r="H101" s="8" t="s">
        <v>17</v>
      </c>
      <c r="I101" s="8" t="s">
        <v>43</v>
      </c>
      <c r="J101" s="13">
        <v>187.69000244140625</v>
      </c>
      <c r="K101" s="4">
        <v>112</v>
      </c>
      <c r="L101" s="13">
        <f t="shared" si="8"/>
        <v>299.69000244140625</v>
      </c>
      <c r="M101" s="13">
        <v>204.16000366210937</v>
      </c>
      <c r="N101" s="4">
        <v>104</v>
      </c>
      <c r="O101" s="13">
        <f t="shared" si="9"/>
        <v>308.16000366210937</v>
      </c>
      <c r="P101" s="13">
        <f t="shared" si="10"/>
        <v>299.69000244140625</v>
      </c>
      <c r="Q101" s="13">
        <f t="shared" si="11"/>
        <v>167.46094982520822</v>
      </c>
    </row>
    <row r="102" spans="1:17" ht="45" x14ac:dyDescent="0.25">
      <c r="A102" s="4">
        <v>90</v>
      </c>
      <c r="B102" s="8" t="s">
        <v>186</v>
      </c>
      <c r="C102" s="8">
        <v>2001</v>
      </c>
      <c r="D102" s="8">
        <v>2001</v>
      </c>
      <c r="E102" s="8">
        <v>2001</v>
      </c>
      <c r="F102" s="8" t="s">
        <v>9</v>
      </c>
      <c r="G102" s="8" t="s">
        <v>65</v>
      </c>
      <c r="H102" s="8" t="s">
        <v>353</v>
      </c>
      <c r="I102" s="8" t="s">
        <v>187</v>
      </c>
      <c r="J102" s="13"/>
      <c r="K102" s="4"/>
      <c r="L102" s="13" t="s">
        <v>488</v>
      </c>
      <c r="M102" s="13">
        <v>192</v>
      </c>
      <c r="N102" s="4">
        <v>110</v>
      </c>
      <c r="O102" s="13">
        <f t="shared" si="9"/>
        <v>302</v>
      </c>
      <c r="P102" s="13">
        <f t="shared" si="10"/>
        <v>302</v>
      </c>
      <c r="Q102" s="13">
        <f t="shared" si="11"/>
        <v>169.52252724214657</v>
      </c>
    </row>
    <row r="103" spans="1:17" ht="30" x14ac:dyDescent="0.25">
      <c r="A103" s="4">
        <v>91</v>
      </c>
      <c r="B103" s="8" t="s">
        <v>210</v>
      </c>
      <c r="C103" s="8">
        <v>2003</v>
      </c>
      <c r="D103" s="8">
        <v>2003</v>
      </c>
      <c r="E103" s="8">
        <v>2003</v>
      </c>
      <c r="F103" s="8" t="s">
        <v>9</v>
      </c>
      <c r="G103" s="8" t="s">
        <v>54</v>
      </c>
      <c r="H103" s="8" t="s">
        <v>50</v>
      </c>
      <c r="I103" s="8" t="s">
        <v>51</v>
      </c>
      <c r="J103" s="13">
        <v>220.47999572753906</v>
      </c>
      <c r="K103" s="4">
        <v>164</v>
      </c>
      <c r="L103" s="13">
        <f t="shared" si="8"/>
        <v>384.47999572753906</v>
      </c>
      <c r="M103" s="13">
        <v>210.00999450683594</v>
      </c>
      <c r="N103" s="4">
        <v>118</v>
      </c>
      <c r="O103" s="13">
        <f t="shared" si="9"/>
        <v>328.00999450683594</v>
      </c>
      <c r="P103" s="13">
        <f t="shared" si="10"/>
        <v>328.00999450683594</v>
      </c>
      <c r="Q103" s="13">
        <f t="shared" si="11"/>
        <v>192.73537311312924</v>
      </c>
    </row>
    <row r="104" spans="1:17" ht="60" x14ac:dyDescent="0.25">
      <c r="A104" s="4">
        <v>92</v>
      </c>
      <c r="B104" s="8" t="s">
        <v>92</v>
      </c>
      <c r="C104" s="8">
        <v>2003</v>
      </c>
      <c r="D104" s="8">
        <v>2003</v>
      </c>
      <c r="E104" s="8">
        <v>2003</v>
      </c>
      <c r="F104" s="8">
        <v>3</v>
      </c>
      <c r="G104" s="8" t="s">
        <v>29</v>
      </c>
      <c r="H104" s="8" t="s">
        <v>30</v>
      </c>
      <c r="I104" s="8" t="s">
        <v>31</v>
      </c>
      <c r="J104" s="13">
        <v>188.44999694824219</v>
      </c>
      <c r="K104" s="4">
        <v>158</v>
      </c>
      <c r="L104" s="13">
        <f t="shared" si="8"/>
        <v>346.44999694824219</v>
      </c>
      <c r="M104" s="13">
        <v>183.83000183105469</v>
      </c>
      <c r="N104" s="4">
        <v>212</v>
      </c>
      <c r="O104" s="13">
        <f t="shared" si="9"/>
        <v>395.83000183105469</v>
      </c>
      <c r="P104" s="13">
        <f t="shared" si="10"/>
        <v>346.44999694824219</v>
      </c>
      <c r="Q104" s="13">
        <f t="shared" si="11"/>
        <v>209.19231371034505</v>
      </c>
    </row>
    <row r="105" spans="1:17" ht="30" x14ac:dyDescent="0.25">
      <c r="A105" s="4">
        <v>93</v>
      </c>
      <c r="B105" s="8" t="s">
        <v>334</v>
      </c>
      <c r="C105" s="8">
        <v>2002</v>
      </c>
      <c r="D105" s="8">
        <v>2002</v>
      </c>
      <c r="E105" s="8">
        <v>2002</v>
      </c>
      <c r="F105" s="8" t="s">
        <v>9</v>
      </c>
      <c r="G105" s="8" t="s">
        <v>16</v>
      </c>
      <c r="H105" s="8" t="s">
        <v>163</v>
      </c>
      <c r="I105" s="8" t="s">
        <v>43</v>
      </c>
      <c r="J105" s="13">
        <v>196.28999328613281</v>
      </c>
      <c r="K105" s="4">
        <v>160</v>
      </c>
      <c r="L105" s="13">
        <f t="shared" si="8"/>
        <v>356.28999328613281</v>
      </c>
      <c r="M105" s="13">
        <v>199.77999877929687</v>
      </c>
      <c r="N105" s="4">
        <v>208</v>
      </c>
      <c r="O105" s="13">
        <f t="shared" si="9"/>
        <v>407.77999877929687</v>
      </c>
      <c r="P105" s="13">
        <f t="shared" si="10"/>
        <v>356.28999328613281</v>
      </c>
      <c r="Q105" s="13">
        <f t="shared" si="11"/>
        <v>217.97410404492035</v>
      </c>
    </row>
    <row r="106" spans="1:17" ht="60" x14ac:dyDescent="0.25">
      <c r="A106" s="4">
        <v>94</v>
      </c>
      <c r="B106" s="8" t="s">
        <v>141</v>
      </c>
      <c r="C106" s="8">
        <v>2002</v>
      </c>
      <c r="D106" s="8">
        <v>2002</v>
      </c>
      <c r="E106" s="8">
        <v>2002</v>
      </c>
      <c r="F106" s="8" t="s">
        <v>9</v>
      </c>
      <c r="G106" s="8" t="s">
        <v>29</v>
      </c>
      <c r="H106" s="8" t="s">
        <v>120</v>
      </c>
      <c r="I106" s="8" t="s">
        <v>121</v>
      </c>
      <c r="J106" s="13">
        <v>176.72999572753906</v>
      </c>
      <c r="K106" s="4">
        <v>516</v>
      </c>
      <c r="L106" s="13">
        <f t="shared" ref="L106:L115" si="12">J106+K106</f>
        <v>692.72999572753906</v>
      </c>
      <c r="M106" s="13">
        <v>167.47000122070312</v>
      </c>
      <c r="N106" s="4">
        <v>210</v>
      </c>
      <c r="O106" s="13">
        <f t="shared" ref="O106:O114" si="13">M106+N106</f>
        <v>377.47000122070312</v>
      </c>
      <c r="P106" s="13">
        <f t="shared" ref="P106:P115" si="14">MIN(O106,L106)</f>
        <v>377.47000122070312</v>
      </c>
      <c r="Q106" s="13">
        <f t="shared" ref="Q106:Q119" si="15">IF( AND(ISNUMBER(P$10),ISNUMBER(P106)),(P106-P$10)/P$10*100,"")</f>
        <v>236.87638638112597</v>
      </c>
    </row>
    <row r="107" spans="1:17" ht="60" x14ac:dyDescent="0.25">
      <c r="A107" s="4">
        <v>95</v>
      </c>
      <c r="B107" s="8" t="s">
        <v>339</v>
      </c>
      <c r="C107" s="8">
        <v>2003</v>
      </c>
      <c r="D107" s="8">
        <v>2003</v>
      </c>
      <c r="E107" s="8">
        <v>2003</v>
      </c>
      <c r="F107" s="8">
        <v>2</v>
      </c>
      <c r="G107" s="8" t="s">
        <v>29</v>
      </c>
      <c r="H107" s="8" t="s">
        <v>120</v>
      </c>
      <c r="I107" s="8" t="s">
        <v>121</v>
      </c>
      <c r="J107" s="13">
        <v>213.14999389648437</v>
      </c>
      <c r="K107" s="4">
        <v>258</v>
      </c>
      <c r="L107" s="13">
        <f t="shared" si="12"/>
        <v>471.14999389648437</v>
      </c>
      <c r="M107" s="13">
        <v>187.80000305175781</v>
      </c>
      <c r="N107" s="4">
        <v>208</v>
      </c>
      <c r="O107" s="13">
        <f t="shared" si="13"/>
        <v>395.80000305175781</v>
      </c>
      <c r="P107" s="13">
        <f t="shared" si="14"/>
        <v>395.80000305175781</v>
      </c>
      <c r="Q107" s="13">
        <f t="shared" si="15"/>
        <v>253.23515597668572</v>
      </c>
    </row>
    <row r="108" spans="1:17" x14ac:dyDescent="0.25">
      <c r="A108" s="4" t="s">
        <v>487</v>
      </c>
      <c r="B108" s="8" t="s">
        <v>296</v>
      </c>
      <c r="C108" s="8">
        <v>2000</v>
      </c>
      <c r="D108" s="8">
        <v>2000</v>
      </c>
      <c r="E108" s="8">
        <v>2000</v>
      </c>
      <c r="F108" s="8">
        <v>2</v>
      </c>
      <c r="G108" s="8" t="s">
        <v>25</v>
      </c>
      <c r="H108" s="8" t="s">
        <v>201</v>
      </c>
      <c r="I108" s="8" t="s">
        <v>202</v>
      </c>
      <c r="J108" s="13">
        <v>234.41000366210937</v>
      </c>
      <c r="K108" s="4">
        <v>210</v>
      </c>
      <c r="L108" s="13">
        <f t="shared" si="12"/>
        <v>444.41000366210937</v>
      </c>
      <c r="M108" s="13">
        <v>221.86000061035156</v>
      </c>
      <c r="N108" s="4">
        <v>212</v>
      </c>
      <c r="O108" s="13">
        <f t="shared" si="13"/>
        <v>433.86000061035156</v>
      </c>
      <c r="P108" s="13">
        <f t="shared" si="14"/>
        <v>433.86000061035156</v>
      </c>
      <c r="Q108" s="13">
        <f t="shared" si="15"/>
        <v>287.2021318999378</v>
      </c>
    </row>
    <row r="109" spans="1:17" ht="30" x14ac:dyDescent="0.25">
      <c r="A109" s="4">
        <v>96</v>
      </c>
      <c r="B109" s="8" t="s">
        <v>313</v>
      </c>
      <c r="C109" s="8">
        <v>2003</v>
      </c>
      <c r="D109" s="8">
        <v>2003</v>
      </c>
      <c r="E109" s="8">
        <v>2003</v>
      </c>
      <c r="F109" s="8" t="s">
        <v>9</v>
      </c>
      <c r="G109" s="8" t="s">
        <v>16</v>
      </c>
      <c r="H109" s="8" t="s">
        <v>163</v>
      </c>
      <c r="I109" s="8" t="s">
        <v>43</v>
      </c>
      <c r="J109" s="13">
        <v>213.47999572753906</v>
      </c>
      <c r="K109" s="4">
        <v>256</v>
      </c>
      <c r="L109" s="13">
        <f t="shared" si="12"/>
        <v>469.47999572753906</v>
      </c>
      <c r="M109" s="13">
        <v>231.33999633789062</v>
      </c>
      <c r="N109" s="4">
        <v>204</v>
      </c>
      <c r="O109" s="13">
        <f t="shared" si="13"/>
        <v>435.33999633789062</v>
      </c>
      <c r="P109" s="13">
        <f t="shared" si="14"/>
        <v>435.33999633789062</v>
      </c>
      <c r="Q109" s="13">
        <f t="shared" si="15"/>
        <v>288.52296696216922</v>
      </c>
    </row>
    <row r="110" spans="1:17" x14ac:dyDescent="0.25">
      <c r="A110" s="4">
        <v>97</v>
      </c>
      <c r="B110" s="8" t="s">
        <v>310</v>
      </c>
      <c r="C110" s="8">
        <v>2001</v>
      </c>
      <c r="D110" s="8">
        <v>2001</v>
      </c>
      <c r="E110" s="8">
        <v>2001</v>
      </c>
      <c r="F110" s="8" t="s">
        <v>9</v>
      </c>
      <c r="G110" s="8" t="s">
        <v>143</v>
      </c>
      <c r="H110" s="8" t="s">
        <v>144</v>
      </c>
      <c r="I110" s="8" t="s">
        <v>145</v>
      </c>
      <c r="J110" s="13">
        <v>219.19000244140625</v>
      </c>
      <c r="K110" s="4">
        <v>214</v>
      </c>
      <c r="L110" s="13">
        <f t="shared" si="12"/>
        <v>433.19000244140625</v>
      </c>
      <c r="M110" s="13">
        <v>207.08999633789062</v>
      </c>
      <c r="N110" s="4">
        <v>266</v>
      </c>
      <c r="O110" s="13">
        <f t="shared" si="13"/>
        <v>473.08999633789062</v>
      </c>
      <c r="P110" s="13">
        <f t="shared" si="14"/>
        <v>433.19000244140625</v>
      </c>
      <c r="Q110" s="13">
        <f t="shared" si="15"/>
        <v>286.60418620542862</v>
      </c>
    </row>
    <row r="111" spans="1:17" ht="75" x14ac:dyDescent="0.25">
      <c r="A111" s="4">
        <v>98</v>
      </c>
      <c r="B111" s="8" t="s">
        <v>311</v>
      </c>
      <c r="C111" s="8">
        <v>2003</v>
      </c>
      <c r="D111" s="8">
        <v>2003</v>
      </c>
      <c r="E111" s="8">
        <v>2003</v>
      </c>
      <c r="F111" s="8" t="s">
        <v>9</v>
      </c>
      <c r="G111" s="8" t="s">
        <v>33</v>
      </c>
      <c r="H111" s="8" t="s">
        <v>34</v>
      </c>
      <c r="I111" s="8" t="s">
        <v>35</v>
      </c>
      <c r="J111" s="13">
        <v>213.66000366210937</v>
      </c>
      <c r="K111" s="4">
        <v>308</v>
      </c>
      <c r="L111" s="13">
        <f t="shared" si="12"/>
        <v>521.66000366210937</v>
      </c>
      <c r="M111" s="13"/>
      <c r="N111" s="4"/>
      <c r="O111" s="13" t="s">
        <v>488</v>
      </c>
      <c r="P111" s="13">
        <f t="shared" si="14"/>
        <v>521.66000366210937</v>
      </c>
      <c r="Q111" s="13">
        <f t="shared" si="15"/>
        <v>365.56000843761308</v>
      </c>
    </row>
    <row r="112" spans="1:17" x14ac:dyDescent="0.25">
      <c r="A112" s="4">
        <v>99</v>
      </c>
      <c r="B112" s="8" t="s">
        <v>326</v>
      </c>
      <c r="C112" s="8">
        <v>2001</v>
      </c>
      <c r="D112" s="8">
        <v>2001</v>
      </c>
      <c r="E112" s="8">
        <v>2001</v>
      </c>
      <c r="F112" s="8" t="s">
        <v>9</v>
      </c>
      <c r="G112" s="8" t="s">
        <v>143</v>
      </c>
      <c r="H112" s="8" t="s">
        <v>144</v>
      </c>
      <c r="I112" s="8" t="s">
        <v>145</v>
      </c>
      <c r="J112" s="13">
        <v>171.78999328613281</v>
      </c>
      <c r="K112" s="4">
        <v>370</v>
      </c>
      <c r="L112" s="13">
        <f t="shared" si="12"/>
        <v>541.78999328613281</v>
      </c>
      <c r="M112" s="13">
        <v>175.32000732421875</v>
      </c>
      <c r="N112" s="4">
        <v>362</v>
      </c>
      <c r="O112" s="13">
        <f t="shared" si="13"/>
        <v>537.32000732421875</v>
      </c>
      <c r="P112" s="13">
        <f t="shared" si="14"/>
        <v>537.32000732421875</v>
      </c>
      <c r="Q112" s="13">
        <f t="shared" si="15"/>
        <v>379.53591493970907</v>
      </c>
    </row>
    <row r="113" spans="1:17" ht="45" x14ac:dyDescent="0.25">
      <c r="A113" s="4">
        <v>100</v>
      </c>
      <c r="B113" s="8" t="s">
        <v>317</v>
      </c>
      <c r="C113" s="8">
        <v>2002</v>
      </c>
      <c r="D113" s="8">
        <v>2003</v>
      </c>
      <c r="E113" s="8">
        <v>2003</v>
      </c>
      <c r="F113" s="8" t="s">
        <v>9</v>
      </c>
      <c r="G113" s="8" t="s">
        <v>69</v>
      </c>
      <c r="H113" s="8" t="s">
        <v>70</v>
      </c>
      <c r="I113" s="8" t="s">
        <v>71</v>
      </c>
      <c r="J113" s="13">
        <v>220.52999877929687</v>
      </c>
      <c r="K113" s="4">
        <v>364</v>
      </c>
      <c r="L113" s="13">
        <f t="shared" si="12"/>
        <v>584.52999877929687</v>
      </c>
      <c r="M113" s="13">
        <v>206.00999450683594</v>
      </c>
      <c r="N113" s="4">
        <v>414</v>
      </c>
      <c r="O113" s="13">
        <f t="shared" si="13"/>
        <v>620.00999450683594</v>
      </c>
      <c r="P113" s="13">
        <f t="shared" si="14"/>
        <v>584.52999877929687</v>
      </c>
      <c r="Q113" s="13">
        <f t="shared" si="15"/>
        <v>421.66888251604286</v>
      </c>
    </row>
    <row r="114" spans="1:17" ht="30" x14ac:dyDescent="0.25">
      <c r="A114" s="4">
        <v>101</v>
      </c>
      <c r="B114" s="8" t="s">
        <v>285</v>
      </c>
      <c r="C114" s="8">
        <v>1999</v>
      </c>
      <c r="D114" s="8">
        <v>1999</v>
      </c>
      <c r="E114" s="8">
        <v>1999</v>
      </c>
      <c r="F114" s="8" t="s">
        <v>9</v>
      </c>
      <c r="G114" s="8" t="s">
        <v>16</v>
      </c>
      <c r="H114" s="8" t="s">
        <v>163</v>
      </c>
      <c r="I114" s="8" t="s">
        <v>43</v>
      </c>
      <c r="J114" s="13">
        <v>176.6300048828125</v>
      </c>
      <c r="K114" s="4">
        <v>414</v>
      </c>
      <c r="L114" s="13">
        <f t="shared" si="12"/>
        <v>590.6300048828125</v>
      </c>
      <c r="M114" s="13">
        <v>165.35000610351562</v>
      </c>
      <c r="N114" s="4">
        <v>604</v>
      </c>
      <c r="O114" s="13">
        <f t="shared" si="13"/>
        <v>769.35000610351562</v>
      </c>
      <c r="P114" s="13">
        <f t="shared" si="14"/>
        <v>590.6300048828125</v>
      </c>
      <c r="Q114" s="13">
        <f t="shared" si="15"/>
        <v>427.11288602998997</v>
      </c>
    </row>
    <row r="115" spans="1:17" ht="45" x14ac:dyDescent="0.25">
      <c r="A115" s="4">
        <v>102</v>
      </c>
      <c r="B115" s="8" t="s">
        <v>318</v>
      </c>
      <c r="C115" s="8">
        <v>2002</v>
      </c>
      <c r="D115" s="8">
        <v>2002</v>
      </c>
      <c r="E115" s="8">
        <v>2002</v>
      </c>
      <c r="F115" s="8" t="s">
        <v>9</v>
      </c>
      <c r="G115" s="8" t="s">
        <v>10</v>
      </c>
      <c r="H115" s="8" t="s">
        <v>73</v>
      </c>
      <c r="I115" s="8" t="s">
        <v>74</v>
      </c>
      <c r="J115" s="13">
        <v>199.39999389648437</v>
      </c>
      <c r="K115" s="4">
        <v>558</v>
      </c>
      <c r="L115" s="13">
        <f t="shared" si="12"/>
        <v>757.39999389648437</v>
      </c>
      <c r="M115" s="13"/>
      <c r="N115" s="4"/>
      <c r="O115" s="13" t="s">
        <v>489</v>
      </c>
      <c r="P115" s="13">
        <f t="shared" si="14"/>
        <v>757.39999389648437</v>
      </c>
      <c r="Q115" s="13">
        <f t="shared" si="15"/>
        <v>575.94821353697625</v>
      </c>
    </row>
    <row r="116" spans="1:17" ht="30" x14ac:dyDescent="0.25">
      <c r="A116" s="4"/>
      <c r="B116" s="8" t="s">
        <v>301</v>
      </c>
      <c r="C116" s="8">
        <v>2000</v>
      </c>
      <c r="D116" s="8">
        <v>2000</v>
      </c>
      <c r="E116" s="8">
        <v>2000</v>
      </c>
      <c r="F116" s="8">
        <v>1</v>
      </c>
      <c r="G116" s="8" t="s">
        <v>103</v>
      </c>
      <c r="H116" s="8" t="s">
        <v>104</v>
      </c>
      <c r="I116" s="8" t="s">
        <v>270</v>
      </c>
      <c r="J116" s="13"/>
      <c r="K116" s="4"/>
      <c r="L116" s="13" t="s">
        <v>489</v>
      </c>
      <c r="M116" s="13"/>
      <c r="N116" s="4"/>
      <c r="O116" s="13" t="s">
        <v>489</v>
      </c>
      <c r="P116" s="13"/>
      <c r="Q116" s="13" t="str">
        <f t="shared" si="15"/>
        <v/>
      </c>
    </row>
    <row r="117" spans="1:17" ht="45" x14ac:dyDescent="0.25">
      <c r="A117" s="4"/>
      <c r="B117" s="8" t="s">
        <v>102</v>
      </c>
      <c r="C117" s="8">
        <v>1999</v>
      </c>
      <c r="D117" s="8">
        <v>1999</v>
      </c>
      <c r="E117" s="8">
        <v>1999</v>
      </c>
      <c r="F117" s="8">
        <v>1</v>
      </c>
      <c r="G117" s="8" t="s">
        <v>103</v>
      </c>
      <c r="H117" s="8" t="s">
        <v>104</v>
      </c>
      <c r="I117" s="8" t="s">
        <v>105</v>
      </c>
      <c r="J117" s="13"/>
      <c r="K117" s="4"/>
      <c r="L117" s="13" t="s">
        <v>489</v>
      </c>
      <c r="M117" s="13"/>
      <c r="N117" s="4"/>
      <c r="O117" s="13" t="s">
        <v>489</v>
      </c>
      <c r="P117" s="13"/>
      <c r="Q117" s="13" t="str">
        <f t="shared" si="15"/>
        <v/>
      </c>
    </row>
    <row r="118" spans="1:17" x14ac:dyDescent="0.25">
      <c r="A118" s="4"/>
      <c r="B118" s="8" t="s">
        <v>125</v>
      </c>
      <c r="C118" s="8">
        <v>2000</v>
      </c>
      <c r="D118" s="8">
        <v>2000</v>
      </c>
      <c r="E118" s="8">
        <v>2000</v>
      </c>
      <c r="F118" s="8">
        <v>1</v>
      </c>
      <c r="G118" s="8" t="s">
        <v>96</v>
      </c>
      <c r="H118" s="8" t="s">
        <v>97</v>
      </c>
      <c r="I118" s="8" t="s">
        <v>98</v>
      </c>
      <c r="J118" s="13"/>
      <c r="K118" s="4"/>
      <c r="L118" s="13" t="s">
        <v>488</v>
      </c>
      <c r="M118" s="13"/>
      <c r="N118" s="4"/>
      <c r="O118" s="13" t="s">
        <v>489</v>
      </c>
      <c r="P118" s="13"/>
      <c r="Q118" s="13" t="str">
        <f t="shared" si="15"/>
        <v/>
      </c>
    </row>
    <row r="119" spans="1:17" ht="75" x14ac:dyDescent="0.25">
      <c r="A119" s="4"/>
      <c r="B119" s="8" t="s">
        <v>238</v>
      </c>
      <c r="C119" s="8">
        <v>2001</v>
      </c>
      <c r="D119" s="8">
        <v>2001</v>
      </c>
      <c r="E119" s="8">
        <v>2001</v>
      </c>
      <c r="F119" s="8">
        <v>3</v>
      </c>
      <c r="G119" s="8" t="s">
        <v>38</v>
      </c>
      <c r="H119" s="8" t="s">
        <v>39</v>
      </c>
      <c r="I119" s="8" t="s">
        <v>236</v>
      </c>
      <c r="J119" s="13"/>
      <c r="K119" s="4"/>
      <c r="L119" s="13" t="s">
        <v>489</v>
      </c>
      <c r="M119" s="13"/>
      <c r="N119" s="4"/>
      <c r="O119" s="13" t="s">
        <v>489</v>
      </c>
      <c r="P119" s="13"/>
      <c r="Q119" s="13" t="str">
        <f t="shared" si="15"/>
        <v/>
      </c>
    </row>
    <row r="121" spans="1:17" ht="18.75" x14ac:dyDescent="0.25">
      <c r="A121" s="36" t="s">
        <v>491</v>
      </c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7" x14ac:dyDescent="0.25">
      <c r="A122" s="54" t="s">
        <v>478</v>
      </c>
      <c r="B122" s="54" t="s">
        <v>1</v>
      </c>
      <c r="C122" s="54" t="s">
        <v>2</v>
      </c>
      <c r="D122" s="54" t="s">
        <v>345</v>
      </c>
      <c r="E122" s="54" t="s">
        <v>346</v>
      </c>
      <c r="F122" s="54" t="s">
        <v>3</v>
      </c>
      <c r="G122" s="54" t="s">
        <v>4</v>
      </c>
      <c r="H122" s="54" t="s">
        <v>5</v>
      </c>
      <c r="I122" s="54" t="s">
        <v>6</v>
      </c>
      <c r="J122" s="58" t="s">
        <v>480</v>
      </c>
      <c r="K122" s="59"/>
      <c r="L122" s="60"/>
      <c r="M122" s="58" t="s">
        <v>484</v>
      </c>
      <c r="N122" s="59"/>
      <c r="O122" s="60"/>
      <c r="P122" s="54" t="s">
        <v>485</v>
      </c>
      <c r="Q122" s="54" t="s">
        <v>486</v>
      </c>
    </row>
    <row r="123" spans="1:17" x14ac:dyDescent="0.25">
      <c r="A123" s="55"/>
      <c r="B123" s="55"/>
      <c r="C123" s="55"/>
      <c r="D123" s="55"/>
      <c r="E123" s="55"/>
      <c r="F123" s="55"/>
      <c r="G123" s="55"/>
      <c r="H123" s="55"/>
      <c r="I123" s="55"/>
      <c r="J123" s="9" t="s">
        <v>481</v>
      </c>
      <c r="K123" s="9" t="s">
        <v>482</v>
      </c>
      <c r="L123" s="9" t="s">
        <v>483</v>
      </c>
      <c r="M123" s="9" t="s">
        <v>481</v>
      </c>
      <c r="N123" s="9" t="s">
        <v>482</v>
      </c>
      <c r="O123" s="9" t="s">
        <v>483</v>
      </c>
      <c r="P123" s="55"/>
      <c r="Q123" s="55"/>
    </row>
    <row r="124" spans="1:17" ht="75" x14ac:dyDescent="0.25">
      <c r="A124" s="10">
        <v>1</v>
      </c>
      <c r="B124" s="11" t="s">
        <v>492</v>
      </c>
      <c r="C124" s="11" t="s">
        <v>493</v>
      </c>
      <c r="D124" s="11">
        <v>2000</v>
      </c>
      <c r="E124" s="11">
        <v>1999</v>
      </c>
      <c r="F124" s="11" t="s">
        <v>494</v>
      </c>
      <c r="G124" s="11" t="s">
        <v>33</v>
      </c>
      <c r="H124" s="11" t="s">
        <v>34</v>
      </c>
      <c r="I124" s="11" t="s">
        <v>35</v>
      </c>
      <c r="J124" s="12">
        <v>142.3699951171875</v>
      </c>
      <c r="K124" s="10">
        <v>6</v>
      </c>
      <c r="L124" s="12">
        <f t="shared" ref="L124:L167" si="16">J124+K124</f>
        <v>148.3699951171875</v>
      </c>
      <c r="M124" s="12">
        <v>139.41999816894531</v>
      </c>
      <c r="N124" s="10">
        <v>4</v>
      </c>
      <c r="O124" s="12">
        <f t="shared" ref="O124:O167" si="17">M124+N124</f>
        <v>143.41999816894531</v>
      </c>
      <c r="P124" s="12">
        <f t="shared" ref="P124:P167" si="18">MIN(O124,L124)</f>
        <v>143.41999816894531</v>
      </c>
      <c r="Q124" s="12">
        <f t="shared" ref="Q124:Q167" si="19">IF( AND(ISNUMBER(P$124),ISNUMBER(P124)),(P124-P$124)/P$124*100,"")</f>
        <v>0</v>
      </c>
    </row>
    <row r="125" spans="1:17" ht="90" x14ac:dyDescent="0.25">
      <c r="A125" s="4">
        <v>2</v>
      </c>
      <c r="B125" s="8" t="s">
        <v>495</v>
      </c>
      <c r="C125" s="8" t="s">
        <v>496</v>
      </c>
      <c r="D125" s="8">
        <v>1999</v>
      </c>
      <c r="E125" s="8">
        <v>1999</v>
      </c>
      <c r="F125" s="8" t="s">
        <v>497</v>
      </c>
      <c r="G125" s="8" t="s">
        <v>45</v>
      </c>
      <c r="H125" s="8" t="s">
        <v>377</v>
      </c>
      <c r="I125" s="8" t="s">
        <v>378</v>
      </c>
      <c r="J125" s="13">
        <v>165.6199951171875</v>
      </c>
      <c r="K125" s="4">
        <v>10</v>
      </c>
      <c r="L125" s="13">
        <f t="shared" si="16"/>
        <v>175.6199951171875</v>
      </c>
      <c r="M125" s="13">
        <v>158.55999755859375</v>
      </c>
      <c r="N125" s="4">
        <v>6</v>
      </c>
      <c r="O125" s="13">
        <f t="shared" si="17"/>
        <v>164.55999755859375</v>
      </c>
      <c r="P125" s="13">
        <f t="shared" si="18"/>
        <v>164.55999755859375</v>
      </c>
      <c r="Q125" s="13">
        <f t="shared" si="19"/>
        <v>14.739924459311474</v>
      </c>
    </row>
    <row r="126" spans="1:17" ht="30" x14ac:dyDescent="0.25">
      <c r="A126" s="4">
        <v>3</v>
      </c>
      <c r="B126" s="8" t="s">
        <v>498</v>
      </c>
      <c r="C126" s="8" t="s">
        <v>493</v>
      </c>
      <c r="D126" s="8">
        <v>2000</v>
      </c>
      <c r="E126" s="8">
        <v>1999</v>
      </c>
      <c r="F126" s="8" t="s">
        <v>497</v>
      </c>
      <c r="G126" s="8" t="s">
        <v>78</v>
      </c>
      <c r="H126" s="8" t="s">
        <v>368</v>
      </c>
      <c r="I126" s="8" t="s">
        <v>369</v>
      </c>
      <c r="J126" s="13">
        <v>156.24000549316406</v>
      </c>
      <c r="K126" s="4">
        <v>16</v>
      </c>
      <c r="L126" s="13">
        <f t="shared" si="16"/>
        <v>172.24000549316406</v>
      </c>
      <c r="M126" s="13">
        <v>153.03999328613281</v>
      </c>
      <c r="N126" s="4">
        <v>14</v>
      </c>
      <c r="O126" s="13">
        <f t="shared" si="17"/>
        <v>167.03999328613281</v>
      </c>
      <c r="P126" s="13">
        <f t="shared" si="18"/>
        <v>167.03999328613281</v>
      </c>
      <c r="Q126" s="13">
        <f t="shared" si="19"/>
        <v>16.469108505610013</v>
      </c>
    </row>
    <row r="127" spans="1:17" ht="135" x14ac:dyDescent="0.25">
      <c r="A127" s="4">
        <v>4</v>
      </c>
      <c r="B127" s="8" t="s">
        <v>499</v>
      </c>
      <c r="C127" s="8" t="s">
        <v>496</v>
      </c>
      <c r="D127" s="8">
        <v>1999</v>
      </c>
      <c r="E127" s="8">
        <v>1999</v>
      </c>
      <c r="F127" s="8" t="s">
        <v>497</v>
      </c>
      <c r="G127" s="8" t="s">
        <v>404</v>
      </c>
      <c r="H127" s="8" t="s">
        <v>405</v>
      </c>
      <c r="I127" s="8" t="s">
        <v>406</v>
      </c>
      <c r="J127" s="13">
        <v>148.61000061035156</v>
      </c>
      <c r="K127" s="4">
        <v>22</v>
      </c>
      <c r="L127" s="13">
        <f t="shared" si="16"/>
        <v>170.61000061035156</v>
      </c>
      <c r="M127" s="13">
        <v>147.05000305175781</v>
      </c>
      <c r="N127" s="4">
        <v>20</v>
      </c>
      <c r="O127" s="13">
        <f t="shared" si="17"/>
        <v>167.05000305175781</v>
      </c>
      <c r="P127" s="13">
        <f t="shared" si="18"/>
        <v>167.05000305175781</v>
      </c>
      <c r="Q127" s="13">
        <f t="shared" si="19"/>
        <v>16.47608784304747</v>
      </c>
    </row>
    <row r="128" spans="1:17" ht="45" x14ac:dyDescent="0.25">
      <c r="A128" s="4">
        <v>5</v>
      </c>
      <c r="B128" s="8" t="s">
        <v>500</v>
      </c>
      <c r="C128" s="8" t="s">
        <v>501</v>
      </c>
      <c r="D128" s="8">
        <v>2000</v>
      </c>
      <c r="E128" s="8">
        <v>2000</v>
      </c>
      <c r="F128" s="8" t="s">
        <v>497</v>
      </c>
      <c r="G128" s="8" t="s">
        <v>10</v>
      </c>
      <c r="H128" s="8" t="s">
        <v>73</v>
      </c>
      <c r="I128" s="8" t="s">
        <v>430</v>
      </c>
      <c r="J128" s="13">
        <v>167.00999450683594</v>
      </c>
      <c r="K128" s="4">
        <v>58</v>
      </c>
      <c r="L128" s="13">
        <f t="shared" si="16"/>
        <v>225.00999450683594</v>
      </c>
      <c r="M128" s="13">
        <v>159.02000427246094</v>
      </c>
      <c r="N128" s="4">
        <v>12</v>
      </c>
      <c r="O128" s="13">
        <f t="shared" si="17"/>
        <v>171.02000427246094</v>
      </c>
      <c r="P128" s="13">
        <f t="shared" si="18"/>
        <v>171.02000427246094</v>
      </c>
      <c r="Q128" s="13">
        <f t="shared" si="19"/>
        <v>19.244182440306183</v>
      </c>
    </row>
    <row r="129" spans="1:17" ht="60" x14ac:dyDescent="0.25">
      <c r="A129" s="4">
        <v>6</v>
      </c>
      <c r="B129" s="8" t="s">
        <v>502</v>
      </c>
      <c r="C129" s="8" t="s">
        <v>493</v>
      </c>
      <c r="D129" s="8">
        <v>2000</v>
      </c>
      <c r="E129" s="8">
        <v>1999</v>
      </c>
      <c r="F129" s="8" t="s">
        <v>497</v>
      </c>
      <c r="G129" s="8" t="s">
        <v>103</v>
      </c>
      <c r="H129" s="8" t="s">
        <v>104</v>
      </c>
      <c r="I129" s="8" t="s">
        <v>371</v>
      </c>
      <c r="J129" s="13">
        <v>167.86000061035156</v>
      </c>
      <c r="K129" s="4">
        <v>12</v>
      </c>
      <c r="L129" s="13">
        <f t="shared" si="16"/>
        <v>179.86000061035156</v>
      </c>
      <c r="M129" s="13">
        <v>159.41999816894531</v>
      </c>
      <c r="N129" s="4">
        <v>14</v>
      </c>
      <c r="O129" s="13">
        <f t="shared" si="17"/>
        <v>173.41999816894531</v>
      </c>
      <c r="P129" s="13">
        <f t="shared" si="18"/>
        <v>173.41999816894531</v>
      </c>
      <c r="Q129" s="13">
        <f t="shared" si="19"/>
        <v>20.917584983274594</v>
      </c>
    </row>
    <row r="130" spans="1:17" ht="75" x14ac:dyDescent="0.25">
      <c r="A130" s="4">
        <v>7</v>
      </c>
      <c r="B130" s="8" t="s">
        <v>503</v>
      </c>
      <c r="C130" s="8" t="s">
        <v>501</v>
      </c>
      <c r="D130" s="8">
        <v>2000</v>
      </c>
      <c r="E130" s="8">
        <v>2000</v>
      </c>
      <c r="F130" s="8" t="s">
        <v>497</v>
      </c>
      <c r="G130" s="8" t="s">
        <v>78</v>
      </c>
      <c r="H130" s="8" t="s">
        <v>427</v>
      </c>
      <c r="I130" s="8" t="s">
        <v>428</v>
      </c>
      <c r="J130" s="13">
        <v>159.97999572753906</v>
      </c>
      <c r="K130" s="4">
        <v>18</v>
      </c>
      <c r="L130" s="13">
        <f t="shared" si="16"/>
        <v>177.97999572753906</v>
      </c>
      <c r="M130" s="13">
        <v>160.27000427246094</v>
      </c>
      <c r="N130" s="4">
        <v>14</v>
      </c>
      <c r="O130" s="13">
        <f t="shared" si="17"/>
        <v>174.27000427246094</v>
      </c>
      <c r="P130" s="13">
        <f t="shared" si="18"/>
        <v>174.27000427246094</v>
      </c>
      <c r="Q130" s="13">
        <f t="shared" si="19"/>
        <v>21.510254146827599</v>
      </c>
    </row>
    <row r="131" spans="1:17" ht="45" x14ac:dyDescent="0.25">
      <c r="A131" s="4">
        <v>8</v>
      </c>
      <c r="B131" s="8" t="s">
        <v>504</v>
      </c>
      <c r="C131" s="8" t="s">
        <v>505</v>
      </c>
      <c r="D131" s="8">
        <v>2000</v>
      </c>
      <c r="E131" s="8">
        <v>1999</v>
      </c>
      <c r="F131" s="8" t="s">
        <v>497</v>
      </c>
      <c r="G131" s="8" t="s">
        <v>16</v>
      </c>
      <c r="H131" s="8" t="s">
        <v>17</v>
      </c>
      <c r="I131" s="8" t="s">
        <v>18</v>
      </c>
      <c r="J131" s="13">
        <v>155.96000671386719</v>
      </c>
      <c r="K131" s="4">
        <v>20</v>
      </c>
      <c r="L131" s="13">
        <f t="shared" si="16"/>
        <v>175.96000671386719</v>
      </c>
      <c r="M131" s="13">
        <v>180.75999450683594</v>
      </c>
      <c r="N131" s="4">
        <v>8</v>
      </c>
      <c r="O131" s="13">
        <f t="shared" si="17"/>
        <v>188.75999450683594</v>
      </c>
      <c r="P131" s="13">
        <f t="shared" si="18"/>
        <v>175.96000671386719</v>
      </c>
      <c r="Q131" s="13">
        <f t="shared" si="19"/>
        <v>22.688613136496159</v>
      </c>
    </row>
    <row r="132" spans="1:17" ht="30" x14ac:dyDescent="0.25">
      <c r="A132" s="4">
        <v>9</v>
      </c>
      <c r="B132" s="8" t="s">
        <v>506</v>
      </c>
      <c r="C132" s="8" t="s">
        <v>501</v>
      </c>
      <c r="D132" s="8">
        <v>2000</v>
      </c>
      <c r="E132" s="8">
        <v>2000</v>
      </c>
      <c r="F132" s="8" t="s">
        <v>507</v>
      </c>
      <c r="G132" s="8" t="s">
        <v>132</v>
      </c>
      <c r="H132" s="8" t="s">
        <v>133</v>
      </c>
      <c r="I132" s="8" t="s">
        <v>134</v>
      </c>
      <c r="J132" s="13">
        <v>187.82000732421875</v>
      </c>
      <c r="K132" s="4">
        <v>112</v>
      </c>
      <c r="L132" s="13">
        <f t="shared" si="16"/>
        <v>299.82000732421875</v>
      </c>
      <c r="M132" s="13">
        <v>170.97999572753906</v>
      </c>
      <c r="N132" s="4">
        <v>8</v>
      </c>
      <c r="O132" s="13">
        <f t="shared" si="17"/>
        <v>178.97999572753906</v>
      </c>
      <c r="P132" s="13">
        <f t="shared" si="18"/>
        <v>178.97999572753906</v>
      </c>
      <c r="Q132" s="13">
        <f t="shared" si="19"/>
        <v>24.794309031230728</v>
      </c>
    </row>
    <row r="133" spans="1:17" ht="135" x14ac:dyDescent="0.25">
      <c r="A133" s="4">
        <v>10</v>
      </c>
      <c r="B133" s="8" t="s">
        <v>508</v>
      </c>
      <c r="C133" s="8" t="s">
        <v>509</v>
      </c>
      <c r="D133" s="8">
        <v>2003</v>
      </c>
      <c r="E133" s="8">
        <v>1999</v>
      </c>
      <c r="F133" s="8" t="s">
        <v>510</v>
      </c>
      <c r="G133" s="8" t="s">
        <v>218</v>
      </c>
      <c r="H133" s="8" t="s">
        <v>412</v>
      </c>
      <c r="I133" s="8" t="s">
        <v>413</v>
      </c>
      <c r="J133" s="13">
        <v>169.83000183105469</v>
      </c>
      <c r="K133" s="4">
        <v>14</v>
      </c>
      <c r="L133" s="13">
        <f t="shared" si="16"/>
        <v>183.83000183105469</v>
      </c>
      <c r="M133" s="13">
        <v>177.97000122070312</v>
      </c>
      <c r="N133" s="4">
        <v>260</v>
      </c>
      <c r="O133" s="13">
        <f t="shared" si="17"/>
        <v>437.97000122070312</v>
      </c>
      <c r="P133" s="13">
        <f t="shared" si="18"/>
        <v>183.83000183105469</v>
      </c>
      <c r="Q133" s="13">
        <f t="shared" si="19"/>
        <v>28.175989525887012</v>
      </c>
    </row>
    <row r="134" spans="1:17" ht="45" x14ac:dyDescent="0.25">
      <c r="A134" s="4">
        <v>11</v>
      </c>
      <c r="B134" s="8" t="s">
        <v>511</v>
      </c>
      <c r="C134" s="8" t="s">
        <v>512</v>
      </c>
      <c r="D134" s="8">
        <v>2002</v>
      </c>
      <c r="E134" s="8">
        <v>2001</v>
      </c>
      <c r="F134" s="8" t="s">
        <v>513</v>
      </c>
      <c r="G134" s="8" t="s">
        <v>56</v>
      </c>
      <c r="H134" s="8" t="s">
        <v>57</v>
      </c>
      <c r="I134" s="8" t="s">
        <v>58</v>
      </c>
      <c r="J134" s="13">
        <v>192.27999877929687</v>
      </c>
      <c r="K134" s="4">
        <v>16</v>
      </c>
      <c r="L134" s="13">
        <f t="shared" si="16"/>
        <v>208.27999877929687</v>
      </c>
      <c r="M134" s="13">
        <v>175.42999267578125</v>
      </c>
      <c r="N134" s="4">
        <v>10</v>
      </c>
      <c r="O134" s="13">
        <f t="shared" si="17"/>
        <v>185.42999267578125</v>
      </c>
      <c r="P134" s="13">
        <f t="shared" si="18"/>
        <v>185.42999267578125</v>
      </c>
      <c r="Q134" s="13">
        <f t="shared" si="19"/>
        <v>29.291587674787984</v>
      </c>
    </row>
    <row r="135" spans="1:17" ht="90" x14ac:dyDescent="0.25">
      <c r="A135" s="4">
        <v>12</v>
      </c>
      <c r="B135" s="8" t="s">
        <v>514</v>
      </c>
      <c r="C135" s="8" t="s">
        <v>493</v>
      </c>
      <c r="D135" s="8">
        <v>2000</v>
      </c>
      <c r="E135" s="8">
        <v>1999</v>
      </c>
      <c r="F135" s="8" t="s">
        <v>497</v>
      </c>
      <c r="G135" s="8" t="s">
        <v>65</v>
      </c>
      <c r="H135" s="8" t="s">
        <v>432</v>
      </c>
      <c r="I135" s="8" t="s">
        <v>433</v>
      </c>
      <c r="J135" s="13">
        <v>184.94999694824219</v>
      </c>
      <c r="K135" s="4">
        <v>24</v>
      </c>
      <c r="L135" s="13">
        <f t="shared" si="16"/>
        <v>208.94999694824219</v>
      </c>
      <c r="M135" s="13">
        <v>175.21000671386719</v>
      </c>
      <c r="N135" s="4">
        <v>14</v>
      </c>
      <c r="O135" s="13">
        <f t="shared" si="17"/>
        <v>189.21000671386719</v>
      </c>
      <c r="P135" s="13">
        <f t="shared" si="18"/>
        <v>189.21000671386719</v>
      </c>
      <c r="Q135" s="13">
        <f t="shared" si="19"/>
        <v>31.927213170775769</v>
      </c>
    </row>
    <row r="136" spans="1:17" ht="30" x14ac:dyDescent="0.25">
      <c r="A136" s="4">
        <v>13</v>
      </c>
      <c r="B136" s="8" t="s">
        <v>515</v>
      </c>
      <c r="C136" s="8" t="s">
        <v>501</v>
      </c>
      <c r="D136" s="8">
        <v>2000</v>
      </c>
      <c r="E136" s="8">
        <v>2000</v>
      </c>
      <c r="F136" s="8" t="s">
        <v>513</v>
      </c>
      <c r="G136" s="8" t="s">
        <v>78</v>
      </c>
      <c r="H136" s="8" t="s">
        <v>397</v>
      </c>
      <c r="I136" s="8" t="s">
        <v>369</v>
      </c>
      <c r="J136" s="13">
        <v>172.16999816894531</v>
      </c>
      <c r="K136" s="4">
        <v>18</v>
      </c>
      <c r="L136" s="13">
        <f t="shared" si="16"/>
        <v>190.16999816894531</v>
      </c>
      <c r="M136" s="13">
        <v>176.94999694824219</v>
      </c>
      <c r="N136" s="4">
        <v>60</v>
      </c>
      <c r="O136" s="13">
        <f t="shared" si="17"/>
        <v>236.94999694824219</v>
      </c>
      <c r="P136" s="13">
        <f t="shared" si="18"/>
        <v>190.16999816894531</v>
      </c>
      <c r="Q136" s="13">
        <f t="shared" si="19"/>
        <v>32.596569932269574</v>
      </c>
    </row>
    <row r="137" spans="1:17" ht="105" x14ac:dyDescent="0.25">
      <c r="A137" s="4">
        <v>14</v>
      </c>
      <c r="B137" s="8" t="s">
        <v>516</v>
      </c>
      <c r="C137" s="8" t="s">
        <v>501</v>
      </c>
      <c r="D137" s="8">
        <v>2000</v>
      </c>
      <c r="E137" s="8">
        <v>2000</v>
      </c>
      <c r="F137" s="8" t="s">
        <v>497</v>
      </c>
      <c r="G137" s="8" t="s">
        <v>16</v>
      </c>
      <c r="H137" s="8" t="s">
        <v>444</v>
      </c>
      <c r="I137" s="8" t="s">
        <v>445</v>
      </c>
      <c r="J137" s="13">
        <v>190.35000610351562</v>
      </c>
      <c r="K137" s="4">
        <v>12</v>
      </c>
      <c r="L137" s="13">
        <f t="shared" si="16"/>
        <v>202.35000610351562</v>
      </c>
      <c r="M137" s="13">
        <v>178.97999572753906</v>
      </c>
      <c r="N137" s="4">
        <v>16</v>
      </c>
      <c r="O137" s="13">
        <f t="shared" si="17"/>
        <v>194.97999572753906</v>
      </c>
      <c r="P137" s="13">
        <f t="shared" si="18"/>
        <v>194.97999572753906</v>
      </c>
      <c r="Q137" s="13">
        <f t="shared" si="19"/>
        <v>35.950354355643846</v>
      </c>
    </row>
    <row r="138" spans="1:17" ht="45" x14ac:dyDescent="0.25">
      <c r="A138" s="4">
        <v>15</v>
      </c>
      <c r="B138" s="8" t="s">
        <v>517</v>
      </c>
      <c r="C138" s="8" t="s">
        <v>518</v>
      </c>
      <c r="D138" s="8">
        <v>2002</v>
      </c>
      <c r="E138" s="8">
        <v>2002</v>
      </c>
      <c r="F138" s="8" t="s">
        <v>513</v>
      </c>
      <c r="G138" s="8" t="s">
        <v>78</v>
      </c>
      <c r="H138" s="8" t="s">
        <v>361</v>
      </c>
      <c r="I138" s="8" t="s">
        <v>80</v>
      </c>
      <c r="J138" s="13">
        <v>181.83000183105469</v>
      </c>
      <c r="K138" s="4">
        <v>24</v>
      </c>
      <c r="L138" s="13">
        <f t="shared" si="16"/>
        <v>205.83000183105469</v>
      </c>
      <c r="M138" s="13">
        <v>173.83000183105469</v>
      </c>
      <c r="N138" s="4">
        <v>68</v>
      </c>
      <c r="O138" s="13">
        <f t="shared" si="17"/>
        <v>241.83000183105469</v>
      </c>
      <c r="P138" s="13">
        <f t="shared" si="18"/>
        <v>205.83000183105469</v>
      </c>
      <c r="Q138" s="13">
        <f t="shared" si="19"/>
        <v>43.515551846955049</v>
      </c>
    </row>
    <row r="139" spans="1:17" ht="90" x14ac:dyDescent="0.25">
      <c r="A139" s="4">
        <v>16</v>
      </c>
      <c r="B139" s="8" t="s">
        <v>519</v>
      </c>
      <c r="C139" s="8" t="s">
        <v>501</v>
      </c>
      <c r="D139" s="8">
        <v>2000</v>
      </c>
      <c r="E139" s="8">
        <v>2000</v>
      </c>
      <c r="F139" s="8" t="s">
        <v>497</v>
      </c>
      <c r="G139" s="8" t="s">
        <v>38</v>
      </c>
      <c r="H139" s="8" t="s">
        <v>39</v>
      </c>
      <c r="I139" s="8" t="s">
        <v>415</v>
      </c>
      <c r="J139" s="13">
        <v>208.6300048828125</v>
      </c>
      <c r="K139" s="4">
        <v>114</v>
      </c>
      <c r="L139" s="13">
        <f t="shared" si="16"/>
        <v>322.6300048828125</v>
      </c>
      <c r="M139" s="13">
        <v>205.32000732421875</v>
      </c>
      <c r="N139" s="4">
        <v>8</v>
      </c>
      <c r="O139" s="13">
        <f t="shared" si="17"/>
        <v>213.32000732421875</v>
      </c>
      <c r="P139" s="13">
        <f t="shared" si="18"/>
        <v>213.32000732421875</v>
      </c>
      <c r="Q139" s="13">
        <f t="shared" si="19"/>
        <v>48.737979394570139</v>
      </c>
    </row>
    <row r="140" spans="1:17" ht="60" x14ac:dyDescent="0.25">
      <c r="A140" s="4">
        <v>17</v>
      </c>
      <c r="B140" s="8" t="s">
        <v>520</v>
      </c>
      <c r="C140" s="8" t="s">
        <v>521</v>
      </c>
      <c r="D140" s="8">
        <v>2001</v>
      </c>
      <c r="E140" s="8">
        <v>1999</v>
      </c>
      <c r="F140" s="8" t="s">
        <v>513</v>
      </c>
      <c r="G140" s="8" t="s">
        <v>29</v>
      </c>
      <c r="H140" s="8" t="s">
        <v>120</v>
      </c>
      <c r="I140" s="8" t="s">
        <v>121</v>
      </c>
      <c r="J140" s="13">
        <v>178.67999267578125</v>
      </c>
      <c r="K140" s="4">
        <v>114</v>
      </c>
      <c r="L140" s="13">
        <f t="shared" si="16"/>
        <v>292.67999267578125</v>
      </c>
      <c r="M140" s="13">
        <v>203.47000122070312</v>
      </c>
      <c r="N140" s="4">
        <v>10</v>
      </c>
      <c r="O140" s="13">
        <f t="shared" si="17"/>
        <v>213.47000122070312</v>
      </c>
      <c r="P140" s="13">
        <f t="shared" si="18"/>
        <v>213.47000122070312</v>
      </c>
      <c r="Q140" s="13">
        <f t="shared" si="19"/>
        <v>48.842563063792952</v>
      </c>
    </row>
    <row r="141" spans="1:17" ht="30" x14ac:dyDescent="0.25">
      <c r="A141" s="4">
        <v>18</v>
      </c>
      <c r="B141" s="8" t="s">
        <v>522</v>
      </c>
      <c r="C141" s="8" t="s">
        <v>523</v>
      </c>
      <c r="D141" s="8">
        <v>2001</v>
      </c>
      <c r="E141" s="8">
        <v>1999</v>
      </c>
      <c r="F141" s="8" t="s">
        <v>524</v>
      </c>
      <c r="G141" s="8" t="s">
        <v>45</v>
      </c>
      <c r="H141" s="8" t="s">
        <v>107</v>
      </c>
      <c r="I141" s="8" t="s">
        <v>108</v>
      </c>
      <c r="J141" s="13">
        <v>190.50999450683594</v>
      </c>
      <c r="K141" s="4">
        <v>58</v>
      </c>
      <c r="L141" s="13">
        <f t="shared" si="16"/>
        <v>248.50999450683594</v>
      </c>
      <c r="M141" s="13">
        <v>208.32000732421875</v>
      </c>
      <c r="N141" s="4">
        <v>14</v>
      </c>
      <c r="O141" s="13">
        <f t="shared" si="17"/>
        <v>222.32000732421875</v>
      </c>
      <c r="P141" s="13">
        <f t="shared" si="18"/>
        <v>222.32000732421875</v>
      </c>
      <c r="Q141" s="13">
        <f t="shared" si="19"/>
        <v>55.01325488955252</v>
      </c>
    </row>
    <row r="142" spans="1:17" ht="45" x14ac:dyDescent="0.25">
      <c r="A142" s="4">
        <v>19</v>
      </c>
      <c r="B142" s="8" t="s">
        <v>525</v>
      </c>
      <c r="C142" s="8" t="s">
        <v>526</v>
      </c>
      <c r="D142" s="8">
        <v>2001</v>
      </c>
      <c r="E142" s="8">
        <v>2000</v>
      </c>
      <c r="F142" s="8" t="s">
        <v>527</v>
      </c>
      <c r="G142" s="8" t="s">
        <v>69</v>
      </c>
      <c r="H142" s="8" t="s">
        <v>70</v>
      </c>
      <c r="I142" s="8" t="s">
        <v>71</v>
      </c>
      <c r="J142" s="13">
        <v>189.53999328613281</v>
      </c>
      <c r="K142" s="4">
        <v>214</v>
      </c>
      <c r="L142" s="13">
        <f t="shared" si="16"/>
        <v>403.53999328613281</v>
      </c>
      <c r="M142" s="13">
        <v>203.27999877929687</v>
      </c>
      <c r="N142" s="4">
        <v>24</v>
      </c>
      <c r="O142" s="13">
        <f t="shared" si="17"/>
        <v>227.27999877929687</v>
      </c>
      <c r="P142" s="13">
        <f t="shared" si="18"/>
        <v>227.27999877929687</v>
      </c>
      <c r="Q142" s="13">
        <f t="shared" si="19"/>
        <v>58.471622982149597</v>
      </c>
    </row>
    <row r="143" spans="1:17" ht="135" x14ac:dyDescent="0.25">
      <c r="A143" s="4">
        <v>20</v>
      </c>
      <c r="B143" s="8" t="s">
        <v>528</v>
      </c>
      <c r="C143" s="8" t="s">
        <v>529</v>
      </c>
      <c r="D143" s="8">
        <v>2002</v>
      </c>
      <c r="E143" s="8">
        <v>1999</v>
      </c>
      <c r="F143" s="8" t="s">
        <v>510</v>
      </c>
      <c r="G143" s="8" t="s">
        <v>218</v>
      </c>
      <c r="H143" s="8" t="s">
        <v>425</v>
      </c>
      <c r="I143" s="8" t="s">
        <v>413</v>
      </c>
      <c r="J143" s="13">
        <v>179.8800048828125</v>
      </c>
      <c r="K143" s="4">
        <v>74</v>
      </c>
      <c r="L143" s="13">
        <f t="shared" si="16"/>
        <v>253.8800048828125</v>
      </c>
      <c r="M143" s="13">
        <v>158.58999633789062</v>
      </c>
      <c r="N143" s="4">
        <v>70</v>
      </c>
      <c r="O143" s="13">
        <f t="shared" si="17"/>
        <v>228.58999633789062</v>
      </c>
      <c r="P143" s="13">
        <f t="shared" si="18"/>
        <v>228.58999633789062</v>
      </c>
      <c r="Q143" s="13">
        <f t="shared" si="19"/>
        <v>59.385022490808502</v>
      </c>
    </row>
    <row r="144" spans="1:17" ht="60" x14ac:dyDescent="0.25">
      <c r="A144" s="4">
        <v>21</v>
      </c>
      <c r="B144" s="8" t="s">
        <v>530</v>
      </c>
      <c r="C144" s="8" t="s">
        <v>509</v>
      </c>
      <c r="D144" s="8">
        <v>2003</v>
      </c>
      <c r="E144" s="8">
        <v>1999</v>
      </c>
      <c r="F144" s="8" t="s">
        <v>507</v>
      </c>
      <c r="G144" s="8" t="s">
        <v>29</v>
      </c>
      <c r="H144" s="8" t="s">
        <v>30</v>
      </c>
      <c r="I144" s="8" t="s">
        <v>31</v>
      </c>
      <c r="J144" s="13">
        <v>211.27000427246094</v>
      </c>
      <c r="K144" s="4">
        <v>20</v>
      </c>
      <c r="L144" s="13">
        <f t="shared" si="16"/>
        <v>231.27000427246094</v>
      </c>
      <c r="M144" s="13">
        <v>187.97999572753906</v>
      </c>
      <c r="N144" s="4">
        <v>74</v>
      </c>
      <c r="O144" s="13">
        <f t="shared" si="17"/>
        <v>261.97999572753906</v>
      </c>
      <c r="P144" s="13">
        <f t="shared" si="18"/>
        <v>231.27000427246094</v>
      </c>
      <c r="Q144" s="13">
        <f t="shared" si="19"/>
        <v>61.253665615049322</v>
      </c>
    </row>
    <row r="145" spans="1:17" ht="45" x14ac:dyDescent="0.25">
      <c r="A145" s="4">
        <v>22</v>
      </c>
      <c r="B145" s="8" t="s">
        <v>531</v>
      </c>
      <c r="C145" s="8" t="s">
        <v>501</v>
      </c>
      <c r="D145" s="8">
        <v>2000</v>
      </c>
      <c r="E145" s="8">
        <v>2000</v>
      </c>
      <c r="F145" s="8" t="s">
        <v>527</v>
      </c>
      <c r="G145" s="8" t="s">
        <v>166</v>
      </c>
      <c r="H145" s="8" t="s">
        <v>70</v>
      </c>
      <c r="I145" s="8" t="s">
        <v>71</v>
      </c>
      <c r="J145" s="13">
        <v>178.6199951171875</v>
      </c>
      <c r="K145" s="4">
        <v>166</v>
      </c>
      <c r="L145" s="13">
        <f t="shared" si="16"/>
        <v>344.6199951171875</v>
      </c>
      <c r="M145" s="13">
        <v>169.63999938964844</v>
      </c>
      <c r="N145" s="4">
        <v>66</v>
      </c>
      <c r="O145" s="13">
        <f t="shared" si="17"/>
        <v>235.63999938964844</v>
      </c>
      <c r="P145" s="13">
        <f t="shared" si="18"/>
        <v>235.63999938964844</v>
      </c>
      <c r="Q145" s="13">
        <f t="shared" si="19"/>
        <v>64.300657089724808</v>
      </c>
    </row>
    <row r="146" spans="1:17" ht="45" x14ac:dyDescent="0.25">
      <c r="A146" s="4">
        <v>23</v>
      </c>
      <c r="B146" s="8" t="s">
        <v>532</v>
      </c>
      <c r="C146" s="8" t="s">
        <v>533</v>
      </c>
      <c r="D146" s="8">
        <v>2002</v>
      </c>
      <c r="E146" s="8">
        <v>2000</v>
      </c>
      <c r="F146" s="8" t="s">
        <v>534</v>
      </c>
      <c r="G146" s="8" t="s">
        <v>78</v>
      </c>
      <c r="H146" s="8" t="s">
        <v>79</v>
      </c>
      <c r="I146" s="8" t="s">
        <v>80</v>
      </c>
      <c r="J146" s="13">
        <v>212.1199951171875</v>
      </c>
      <c r="K146" s="4">
        <v>24</v>
      </c>
      <c r="L146" s="13">
        <f t="shared" si="16"/>
        <v>236.1199951171875</v>
      </c>
      <c r="M146" s="13">
        <v>190.13999938964844</v>
      </c>
      <c r="N146" s="4">
        <v>64</v>
      </c>
      <c r="O146" s="13">
        <f t="shared" si="17"/>
        <v>254.13999938964844</v>
      </c>
      <c r="P146" s="13">
        <f t="shared" si="18"/>
        <v>236.1199951171875</v>
      </c>
      <c r="Q146" s="13">
        <f t="shared" si="19"/>
        <v>64.635335470471716</v>
      </c>
    </row>
    <row r="147" spans="1:17" ht="30" x14ac:dyDescent="0.25">
      <c r="A147" s="4">
        <v>24</v>
      </c>
      <c r="B147" s="8" t="s">
        <v>535</v>
      </c>
      <c r="C147" s="8" t="s">
        <v>496</v>
      </c>
      <c r="D147" s="8">
        <v>1999</v>
      </c>
      <c r="E147" s="8">
        <v>1999</v>
      </c>
      <c r="F147" s="8" t="s">
        <v>507</v>
      </c>
      <c r="G147" s="8" t="s">
        <v>132</v>
      </c>
      <c r="H147" s="8" t="s">
        <v>133</v>
      </c>
      <c r="I147" s="8" t="s">
        <v>134</v>
      </c>
      <c r="J147" s="13">
        <v>253.3699951171875</v>
      </c>
      <c r="K147" s="4">
        <v>76</v>
      </c>
      <c r="L147" s="13">
        <f t="shared" si="16"/>
        <v>329.3699951171875</v>
      </c>
      <c r="M147" s="13">
        <v>185.58000183105469</v>
      </c>
      <c r="N147" s="4">
        <v>72</v>
      </c>
      <c r="O147" s="13">
        <f t="shared" si="17"/>
        <v>257.58000183105469</v>
      </c>
      <c r="P147" s="13">
        <f t="shared" si="18"/>
        <v>257.58000183105469</v>
      </c>
      <c r="Q147" s="13">
        <f t="shared" si="19"/>
        <v>79.598385943103722</v>
      </c>
    </row>
    <row r="148" spans="1:17" ht="60" x14ac:dyDescent="0.25">
      <c r="A148" s="4">
        <v>25</v>
      </c>
      <c r="B148" s="8" t="s">
        <v>536</v>
      </c>
      <c r="C148" s="8" t="s">
        <v>493</v>
      </c>
      <c r="D148" s="8">
        <v>2000</v>
      </c>
      <c r="E148" s="8">
        <v>1999</v>
      </c>
      <c r="F148" s="8" t="s">
        <v>537</v>
      </c>
      <c r="G148" s="8" t="s">
        <v>29</v>
      </c>
      <c r="H148" s="8" t="s">
        <v>30</v>
      </c>
      <c r="I148" s="8" t="s">
        <v>31</v>
      </c>
      <c r="J148" s="13"/>
      <c r="K148" s="4"/>
      <c r="L148" s="13" t="s">
        <v>488</v>
      </c>
      <c r="M148" s="13">
        <v>195.52999877929687</v>
      </c>
      <c r="N148" s="4">
        <v>64</v>
      </c>
      <c r="O148" s="13">
        <f t="shared" si="17"/>
        <v>259.52999877929687</v>
      </c>
      <c r="P148" s="13">
        <f t="shared" si="18"/>
        <v>259.52999877929687</v>
      </c>
      <c r="Q148" s="13">
        <f t="shared" si="19"/>
        <v>80.95802683916979</v>
      </c>
    </row>
    <row r="149" spans="1:17" ht="30" x14ac:dyDescent="0.25">
      <c r="A149" s="4">
        <v>26</v>
      </c>
      <c r="B149" s="8" t="s">
        <v>538</v>
      </c>
      <c r="C149" s="8" t="s">
        <v>521</v>
      </c>
      <c r="D149" s="8">
        <v>2001</v>
      </c>
      <c r="E149" s="8">
        <v>1999</v>
      </c>
      <c r="F149" s="8" t="s">
        <v>539</v>
      </c>
      <c r="G149" s="8" t="s">
        <v>54</v>
      </c>
      <c r="H149" s="8" t="s">
        <v>116</v>
      </c>
      <c r="I149" s="8" t="s">
        <v>117</v>
      </c>
      <c r="J149" s="13">
        <v>209.78999328613281</v>
      </c>
      <c r="K149" s="4">
        <v>178</v>
      </c>
      <c r="L149" s="13">
        <f t="shared" si="16"/>
        <v>387.78999328613281</v>
      </c>
      <c r="M149" s="13">
        <v>195.63999938964844</v>
      </c>
      <c r="N149" s="4">
        <v>68</v>
      </c>
      <c r="O149" s="13">
        <f t="shared" si="17"/>
        <v>263.63999938964844</v>
      </c>
      <c r="P149" s="13">
        <f t="shared" si="18"/>
        <v>263.63999938964844</v>
      </c>
      <c r="Q149" s="13">
        <f t="shared" si="19"/>
        <v>83.823736407447754</v>
      </c>
    </row>
    <row r="150" spans="1:17" ht="30" x14ac:dyDescent="0.25">
      <c r="A150" s="4">
        <v>27</v>
      </c>
      <c r="B150" s="8" t="s">
        <v>540</v>
      </c>
      <c r="C150" s="8" t="s">
        <v>541</v>
      </c>
      <c r="D150" s="8">
        <v>2001</v>
      </c>
      <c r="E150" s="8">
        <v>2001</v>
      </c>
      <c r="F150" s="8" t="s">
        <v>539</v>
      </c>
      <c r="G150" s="8" t="s">
        <v>132</v>
      </c>
      <c r="H150" s="8" t="s">
        <v>133</v>
      </c>
      <c r="I150" s="8" t="s">
        <v>134</v>
      </c>
      <c r="J150" s="13">
        <v>191.44999694824219</v>
      </c>
      <c r="K150" s="4">
        <v>78</v>
      </c>
      <c r="L150" s="13">
        <f t="shared" si="16"/>
        <v>269.44999694824219</v>
      </c>
      <c r="M150" s="13">
        <v>209.66000366210937</v>
      </c>
      <c r="N150" s="4">
        <v>78</v>
      </c>
      <c r="O150" s="13">
        <f t="shared" si="17"/>
        <v>287.66000366210937</v>
      </c>
      <c r="P150" s="13">
        <f t="shared" si="18"/>
        <v>269.44999694824219</v>
      </c>
      <c r="Q150" s="13">
        <f t="shared" si="19"/>
        <v>87.87477366359785</v>
      </c>
    </row>
    <row r="151" spans="1:17" ht="75" x14ac:dyDescent="0.25">
      <c r="A151" s="4">
        <v>28</v>
      </c>
      <c r="B151" s="8" t="s">
        <v>542</v>
      </c>
      <c r="C151" s="8" t="s">
        <v>493</v>
      </c>
      <c r="D151" s="8">
        <v>2000</v>
      </c>
      <c r="E151" s="8">
        <v>1999</v>
      </c>
      <c r="F151" s="8" t="s">
        <v>543</v>
      </c>
      <c r="G151" s="8" t="s">
        <v>33</v>
      </c>
      <c r="H151" s="8" t="s">
        <v>34</v>
      </c>
      <c r="I151" s="8" t="s">
        <v>35</v>
      </c>
      <c r="J151" s="13">
        <v>184.94999694824219</v>
      </c>
      <c r="K151" s="4">
        <v>122</v>
      </c>
      <c r="L151" s="13">
        <f t="shared" si="16"/>
        <v>306.94999694824219</v>
      </c>
      <c r="M151" s="13">
        <v>218.05999755859375</v>
      </c>
      <c r="N151" s="4">
        <v>62</v>
      </c>
      <c r="O151" s="13">
        <f t="shared" si="17"/>
        <v>280.05999755859375</v>
      </c>
      <c r="P151" s="13">
        <f t="shared" si="18"/>
        <v>280.05999755859375</v>
      </c>
      <c r="Q151" s="13">
        <f t="shared" si="19"/>
        <v>95.27262664491866</v>
      </c>
    </row>
    <row r="152" spans="1:17" ht="75" x14ac:dyDescent="0.25">
      <c r="A152" s="4">
        <v>29</v>
      </c>
      <c r="B152" s="8" t="s">
        <v>544</v>
      </c>
      <c r="C152" s="8" t="s">
        <v>512</v>
      </c>
      <c r="D152" s="8">
        <v>2002</v>
      </c>
      <c r="E152" s="8">
        <v>2001</v>
      </c>
      <c r="F152" s="8" t="s">
        <v>545</v>
      </c>
      <c r="G152" s="8" t="s">
        <v>33</v>
      </c>
      <c r="H152" s="8" t="s">
        <v>34</v>
      </c>
      <c r="I152" s="8" t="s">
        <v>35</v>
      </c>
      <c r="J152" s="13">
        <v>227.02999877929687</v>
      </c>
      <c r="K152" s="4">
        <v>118</v>
      </c>
      <c r="L152" s="13">
        <f t="shared" si="16"/>
        <v>345.02999877929687</v>
      </c>
      <c r="M152" s="13">
        <v>200.3800048828125</v>
      </c>
      <c r="N152" s="4">
        <v>82</v>
      </c>
      <c r="O152" s="13">
        <f t="shared" si="17"/>
        <v>282.3800048828125</v>
      </c>
      <c r="P152" s="13">
        <f t="shared" si="18"/>
        <v>282.3800048828125</v>
      </c>
      <c r="Q152" s="13">
        <f t="shared" si="19"/>
        <v>96.890258323790817</v>
      </c>
    </row>
    <row r="153" spans="1:17" ht="45" x14ac:dyDescent="0.25">
      <c r="A153" s="4">
        <v>30</v>
      </c>
      <c r="B153" s="8" t="s">
        <v>546</v>
      </c>
      <c r="C153" s="8" t="s">
        <v>505</v>
      </c>
      <c r="D153" s="8">
        <v>2000</v>
      </c>
      <c r="E153" s="8">
        <v>1999</v>
      </c>
      <c r="F153" s="8" t="s">
        <v>547</v>
      </c>
      <c r="G153" s="8" t="s">
        <v>78</v>
      </c>
      <c r="H153" s="8" t="s">
        <v>79</v>
      </c>
      <c r="I153" s="8" t="s">
        <v>80</v>
      </c>
      <c r="J153" s="13">
        <v>205.80000305175781</v>
      </c>
      <c r="K153" s="4">
        <v>230</v>
      </c>
      <c r="L153" s="13">
        <f t="shared" si="16"/>
        <v>435.80000305175781</v>
      </c>
      <c r="M153" s="13">
        <v>208.83000183105469</v>
      </c>
      <c r="N153" s="4">
        <v>74</v>
      </c>
      <c r="O153" s="13">
        <f t="shared" si="17"/>
        <v>282.83000183105469</v>
      </c>
      <c r="P153" s="13">
        <f t="shared" si="18"/>
        <v>282.83000183105469</v>
      </c>
      <c r="Q153" s="13">
        <f t="shared" si="19"/>
        <v>97.204019970693167</v>
      </c>
    </row>
    <row r="154" spans="1:17" ht="30" x14ac:dyDescent="0.25">
      <c r="A154" s="4">
        <v>31</v>
      </c>
      <c r="B154" s="8" t="s">
        <v>548</v>
      </c>
      <c r="C154" s="8" t="s">
        <v>518</v>
      </c>
      <c r="D154" s="8">
        <v>2002</v>
      </c>
      <c r="E154" s="8">
        <v>2002</v>
      </c>
      <c r="F154" s="8" t="s">
        <v>549</v>
      </c>
      <c r="G154" s="8" t="s">
        <v>54</v>
      </c>
      <c r="H154" s="8" t="s">
        <v>374</v>
      </c>
      <c r="I154" s="8" t="s">
        <v>51</v>
      </c>
      <c r="J154" s="13">
        <v>233.6199951171875</v>
      </c>
      <c r="K154" s="4">
        <v>170</v>
      </c>
      <c r="L154" s="13">
        <f t="shared" si="16"/>
        <v>403.6199951171875</v>
      </c>
      <c r="M154" s="13">
        <v>217.30999755859375</v>
      </c>
      <c r="N154" s="4">
        <v>66</v>
      </c>
      <c r="O154" s="13">
        <f t="shared" si="17"/>
        <v>283.30999755859375</v>
      </c>
      <c r="P154" s="13">
        <f t="shared" si="18"/>
        <v>283.30999755859375</v>
      </c>
      <c r="Q154" s="13">
        <f t="shared" si="19"/>
        <v>97.538698351440061</v>
      </c>
    </row>
    <row r="155" spans="1:17" ht="105" x14ac:dyDescent="0.25">
      <c r="A155" s="4">
        <v>32</v>
      </c>
      <c r="B155" s="8" t="s">
        <v>550</v>
      </c>
      <c r="C155" s="8" t="s">
        <v>496</v>
      </c>
      <c r="D155" s="8">
        <v>1999</v>
      </c>
      <c r="E155" s="8">
        <v>1999</v>
      </c>
      <c r="F155" s="8" t="s">
        <v>537</v>
      </c>
      <c r="G155" s="8" t="s">
        <v>56</v>
      </c>
      <c r="H155" s="8" t="s">
        <v>449</v>
      </c>
      <c r="I155" s="8" t="s">
        <v>450</v>
      </c>
      <c r="J155" s="13">
        <v>191.3699951171875</v>
      </c>
      <c r="K155" s="4">
        <v>120</v>
      </c>
      <c r="L155" s="13">
        <f t="shared" si="16"/>
        <v>311.3699951171875</v>
      </c>
      <c r="M155" s="13">
        <v>176.24000549316406</v>
      </c>
      <c r="N155" s="4">
        <v>114</v>
      </c>
      <c r="O155" s="13">
        <f t="shared" si="17"/>
        <v>290.24000549316406</v>
      </c>
      <c r="P155" s="13">
        <f t="shared" si="18"/>
        <v>290.24000549316406</v>
      </c>
      <c r="Q155" s="13">
        <f t="shared" si="19"/>
        <v>102.37066601497813</v>
      </c>
    </row>
    <row r="156" spans="1:17" ht="45" x14ac:dyDescent="0.25">
      <c r="A156" s="4">
        <v>33</v>
      </c>
      <c r="B156" s="8" t="s">
        <v>551</v>
      </c>
      <c r="C156" s="8" t="s">
        <v>541</v>
      </c>
      <c r="D156" s="8">
        <v>2001</v>
      </c>
      <c r="E156" s="8">
        <v>2001</v>
      </c>
      <c r="F156" s="8" t="s">
        <v>527</v>
      </c>
      <c r="G156" s="8" t="s">
        <v>45</v>
      </c>
      <c r="H156" s="8" t="s">
        <v>46</v>
      </c>
      <c r="I156" s="8" t="s">
        <v>47</v>
      </c>
      <c r="J156" s="13">
        <v>224.83000183105469</v>
      </c>
      <c r="K156" s="4">
        <v>74</v>
      </c>
      <c r="L156" s="13">
        <f t="shared" si="16"/>
        <v>298.83000183105469</v>
      </c>
      <c r="M156" s="13">
        <v>213.85000610351562</v>
      </c>
      <c r="N156" s="4">
        <v>116</v>
      </c>
      <c r="O156" s="13">
        <f t="shared" si="17"/>
        <v>329.85000610351562</v>
      </c>
      <c r="P156" s="13">
        <f t="shared" si="18"/>
        <v>298.83000183105469</v>
      </c>
      <c r="Q156" s="13">
        <f t="shared" si="19"/>
        <v>108.3600652951063</v>
      </c>
    </row>
    <row r="157" spans="1:17" ht="60" x14ac:dyDescent="0.25">
      <c r="A157" s="4">
        <v>34</v>
      </c>
      <c r="B157" s="8" t="s">
        <v>552</v>
      </c>
      <c r="C157" s="8" t="s">
        <v>553</v>
      </c>
      <c r="D157" s="8">
        <v>2003</v>
      </c>
      <c r="E157" s="8">
        <v>2001</v>
      </c>
      <c r="F157" s="8" t="s">
        <v>545</v>
      </c>
      <c r="G157" s="8" t="s">
        <v>29</v>
      </c>
      <c r="H157" s="8" t="s">
        <v>120</v>
      </c>
      <c r="I157" s="8" t="s">
        <v>121</v>
      </c>
      <c r="J157" s="13">
        <v>236.33999633789063</v>
      </c>
      <c r="K157" s="4">
        <v>104</v>
      </c>
      <c r="L157" s="13">
        <f t="shared" si="16"/>
        <v>340.33999633789062</v>
      </c>
      <c r="M157" s="13">
        <v>241.85000610351562</v>
      </c>
      <c r="N157" s="4">
        <v>62</v>
      </c>
      <c r="O157" s="13">
        <f t="shared" si="17"/>
        <v>303.85000610351562</v>
      </c>
      <c r="P157" s="13">
        <f t="shared" si="18"/>
        <v>303.85000610351562</v>
      </c>
      <c r="Q157" s="13">
        <f t="shared" si="19"/>
        <v>111.86027749462639</v>
      </c>
    </row>
    <row r="158" spans="1:17" ht="30" x14ac:dyDescent="0.25">
      <c r="A158" s="4">
        <v>35</v>
      </c>
      <c r="B158" s="8" t="s">
        <v>554</v>
      </c>
      <c r="C158" s="8" t="s">
        <v>523</v>
      </c>
      <c r="D158" s="8">
        <v>2001</v>
      </c>
      <c r="E158" s="8">
        <v>1999</v>
      </c>
      <c r="F158" s="8" t="s">
        <v>524</v>
      </c>
      <c r="G158" s="8" t="s">
        <v>49</v>
      </c>
      <c r="H158" s="8" t="s">
        <v>116</v>
      </c>
      <c r="I158" s="8" t="s">
        <v>117</v>
      </c>
      <c r="J158" s="13">
        <v>225.58000183105469</v>
      </c>
      <c r="K158" s="4">
        <v>130</v>
      </c>
      <c r="L158" s="13">
        <f t="shared" si="16"/>
        <v>355.58000183105469</v>
      </c>
      <c r="M158" s="13">
        <v>205.39999389648437</v>
      </c>
      <c r="N158" s="4">
        <v>128</v>
      </c>
      <c r="O158" s="13">
        <f t="shared" si="17"/>
        <v>333.39999389648438</v>
      </c>
      <c r="P158" s="13">
        <f t="shared" si="18"/>
        <v>333.39999389648438</v>
      </c>
      <c r="Q158" s="13">
        <f t="shared" si="19"/>
        <v>132.46409019176474</v>
      </c>
    </row>
    <row r="159" spans="1:17" ht="30" x14ac:dyDescent="0.25">
      <c r="A159" s="4">
        <v>36</v>
      </c>
      <c r="B159" s="8" t="s">
        <v>555</v>
      </c>
      <c r="C159" s="8" t="s">
        <v>526</v>
      </c>
      <c r="D159" s="8">
        <v>2001</v>
      </c>
      <c r="E159" s="8">
        <v>2000</v>
      </c>
      <c r="F159" s="8" t="s">
        <v>527</v>
      </c>
      <c r="G159" s="8" t="s">
        <v>87</v>
      </c>
      <c r="H159" s="8" t="s">
        <v>88</v>
      </c>
      <c r="I159" s="8" t="s">
        <v>89</v>
      </c>
      <c r="J159" s="13">
        <v>213.27000427246094</v>
      </c>
      <c r="K159" s="4">
        <v>124</v>
      </c>
      <c r="L159" s="13">
        <f t="shared" si="16"/>
        <v>337.27000427246094</v>
      </c>
      <c r="M159" s="13">
        <v>214.89999389648437</v>
      </c>
      <c r="N159" s="4">
        <v>128</v>
      </c>
      <c r="O159" s="13">
        <f t="shared" si="17"/>
        <v>342.89999389648437</v>
      </c>
      <c r="P159" s="13">
        <f t="shared" si="18"/>
        <v>337.27000427246094</v>
      </c>
      <c r="Q159" s="13">
        <f t="shared" si="19"/>
        <v>135.16246588928621</v>
      </c>
    </row>
    <row r="160" spans="1:17" ht="30" x14ac:dyDescent="0.25">
      <c r="A160" s="4">
        <v>37</v>
      </c>
      <c r="B160" s="8" t="s">
        <v>556</v>
      </c>
      <c r="C160" s="8" t="s">
        <v>557</v>
      </c>
      <c r="D160" s="8">
        <v>2003</v>
      </c>
      <c r="E160" s="8">
        <v>2000</v>
      </c>
      <c r="F160" s="8" t="s">
        <v>558</v>
      </c>
      <c r="G160" s="8" t="s">
        <v>49</v>
      </c>
      <c r="H160" s="8" t="s">
        <v>50</v>
      </c>
      <c r="I160" s="8" t="s">
        <v>51</v>
      </c>
      <c r="J160" s="13">
        <v>263.30999755859375</v>
      </c>
      <c r="K160" s="4">
        <v>218</v>
      </c>
      <c r="L160" s="13">
        <f t="shared" si="16"/>
        <v>481.30999755859375</v>
      </c>
      <c r="M160" s="13">
        <v>239.52000427246094</v>
      </c>
      <c r="N160" s="4">
        <v>122</v>
      </c>
      <c r="O160" s="13">
        <f t="shared" si="17"/>
        <v>361.52000427246094</v>
      </c>
      <c r="P160" s="13">
        <f t="shared" si="18"/>
        <v>361.52000427246094</v>
      </c>
      <c r="Q160" s="13">
        <f t="shared" si="19"/>
        <v>152.07084708409982</v>
      </c>
    </row>
    <row r="161" spans="1:17" ht="60" x14ac:dyDescent="0.25">
      <c r="A161" s="4">
        <v>38</v>
      </c>
      <c r="B161" s="8" t="s">
        <v>559</v>
      </c>
      <c r="C161" s="8" t="s">
        <v>553</v>
      </c>
      <c r="D161" s="8">
        <v>2003</v>
      </c>
      <c r="E161" s="8">
        <v>2001</v>
      </c>
      <c r="F161" s="8" t="s">
        <v>537</v>
      </c>
      <c r="G161" s="8" t="s">
        <v>29</v>
      </c>
      <c r="H161" s="8" t="s">
        <v>120</v>
      </c>
      <c r="I161" s="8" t="s">
        <v>121</v>
      </c>
      <c r="J161" s="13"/>
      <c r="K161" s="4"/>
      <c r="L161" s="13" t="s">
        <v>489</v>
      </c>
      <c r="M161" s="13">
        <v>228.66999816894531</v>
      </c>
      <c r="N161" s="4">
        <v>166</v>
      </c>
      <c r="O161" s="13">
        <f t="shared" si="17"/>
        <v>394.66999816894531</v>
      </c>
      <c r="P161" s="13">
        <f t="shared" si="18"/>
        <v>394.66999816894531</v>
      </c>
      <c r="Q161" s="13">
        <f t="shared" si="19"/>
        <v>175.1847742349247</v>
      </c>
    </row>
    <row r="162" spans="1:17" ht="30" x14ac:dyDescent="0.25">
      <c r="A162" s="4">
        <v>39</v>
      </c>
      <c r="B162" s="8" t="s">
        <v>560</v>
      </c>
      <c r="C162" s="8" t="s">
        <v>505</v>
      </c>
      <c r="D162" s="8">
        <v>2000</v>
      </c>
      <c r="E162" s="8">
        <v>1999</v>
      </c>
      <c r="F162" s="8" t="s">
        <v>497</v>
      </c>
      <c r="G162" s="8" t="s">
        <v>96</v>
      </c>
      <c r="H162" s="8" t="s">
        <v>421</v>
      </c>
      <c r="I162" s="8" t="s">
        <v>422</v>
      </c>
      <c r="J162" s="13">
        <v>196.03999328613281</v>
      </c>
      <c r="K162" s="4">
        <v>224</v>
      </c>
      <c r="L162" s="13">
        <f t="shared" si="16"/>
        <v>420.03999328613281</v>
      </c>
      <c r="M162" s="13">
        <v>234.83999633789063</v>
      </c>
      <c r="N162" s="4">
        <v>170</v>
      </c>
      <c r="O162" s="13">
        <f t="shared" si="17"/>
        <v>404.83999633789062</v>
      </c>
      <c r="P162" s="13">
        <f t="shared" si="18"/>
        <v>404.83999633789062</v>
      </c>
      <c r="Q162" s="13">
        <f t="shared" si="19"/>
        <v>182.27583426754671</v>
      </c>
    </row>
    <row r="163" spans="1:17" ht="75" x14ac:dyDescent="0.25">
      <c r="A163" s="4">
        <v>40</v>
      </c>
      <c r="B163" s="8" t="s">
        <v>561</v>
      </c>
      <c r="C163" s="8" t="s">
        <v>562</v>
      </c>
      <c r="D163" s="8">
        <v>2003</v>
      </c>
      <c r="E163" s="8">
        <v>2001</v>
      </c>
      <c r="F163" s="8" t="s">
        <v>534</v>
      </c>
      <c r="G163" s="8" t="s">
        <v>38</v>
      </c>
      <c r="H163" s="8" t="s">
        <v>39</v>
      </c>
      <c r="I163" s="8" t="s">
        <v>236</v>
      </c>
      <c r="J163" s="13">
        <v>202.8800048828125</v>
      </c>
      <c r="K163" s="4">
        <v>270</v>
      </c>
      <c r="L163" s="13">
        <f t="shared" si="16"/>
        <v>472.8800048828125</v>
      </c>
      <c r="M163" s="13">
        <v>194.41999816894531</v>
      </c>
      <c r="N163" s="4">
        <v>224</v>
      </c>
      <c r="O163" s="13">
        <f t="shared" si="17"/>
        <v>418.41999816894531</v>
      </c>
      <c r="P163" s="13">
        <f t="shared" si="18"/>
        <v>418.41999816894531</v>
      </c>
      <c r="Q163" s="13">
        <f t="shared" si="19"/>
        <v>191.74452901335044</v>
      </c>
    </row>
    <row r="164" spans="1:17" ht="75" x14ac:dyDescent="0.25">
      <c r="A164" s="4">
        <v>41</v>
      </c>
      <c r="B164" s="8" t="s">
        <v>563</v>
      </c>
      <c r="C164" s="8" t="s">
        <v>523</v>
      </c>
      <c r="D164" s="8">
        <v>2001</v>
      </c>
      <c r="E164" s="8">
        <v>1999</v>
      </c>
      <c r="F164" s="8" t="s">
        <v>549</v>
      </c>
      <c r="G164" s="8" t="s">
        <v>16</v>
      </c>
      <c r="H164" s="8" t="s">
        <v>400</v>
      </c>
      <c r="I164" s="8" t="s">
        <v>401</v>
      </c>
      <c r="J164" s="13">
        <v>228.41999816894531</v>
      </c>
      <c r="K164" s="4">
        <v>214</v>
      </c>
      <c r="L164" s="13">
        <f t="shared" si="16"/>
        <v>442.41999816894531</v>
      </c>
      <c r="M164" s="13"/>
      <c r="N164" s="4"/>
      <c r="O164" s="13" t="s">
        <v>488</v>
      </c>
      <c r="P164" s="13">
        <f t="shared" si="18"/>
        <v>442.41999816894531</v>
      </c>
      <c r="Q164" s="13">
        <f t="shared" si="19"/>
        <v>208.47859699997011</v>
      </c>
    </row>
    <row r="165" spans="1:17" ht="30" x14ac:dyDescent="0.25">
      <c r="A165" s="4">
        <v>42</v>
      </c>
      <c r="B165" s="8" t="s">
        <v>564</v>
      </c>
      <c r="C165" s="8" t="s">
        <v>526</v>
      </c>
      <c r="D165" s="8">
        <v>2001</v>
      </c>
      <c r="E165" s="8">
        <v>2000</v>
      </c>
      <c r="F165" s="8" t="s">
        <v>565</v>
      </c>
      <c r="G165" s="8" t="s">
        <v>96</v>
      </c>
      <c r="H165" s="8" t="s">
        <v>421</v>
      </c>
      <c r="I165" s="8" t="s">
        <v>422</v>
      </c>
      <c r="J165" s="13">
        <v>284.92001342773437</v>
      </c>
      <c r="K165" s="4">
        <v>222</v>
      </c>
      <c r="L165" s="13">
        <f t="shared" si="16"/>
        <v>506.92001342773437</v>
      </c>
      <c r="M165" s="13"/>
      <c r="N165" s="4"/>
      <c r="O165" s="13" t="s">
        <v>488</v>
      </c>
      <c r="P165" s="13">
        <f t="shared" si="18"/>
        <v>506.92001342773437</v>
      </c>
      <c r="Q165" s="13">
        <f t="shared" si="19"/>
        <v>253.45141535324439</v>
      </c>
    </row>
    <row r="166" spans="1:17" ht="30" x14ac:dyDescent="0.25">
      <c r="A166" s="4">
        <v>43</v>
      </c>
      <c r="B166" s="8" t="s">
        <v>566</v>
      </c>
      <c r="C166" s="8" t="s">
        <v>526</v>
      </c>
      <c r="D166" s="8">
        <v>2001</v>
      </c>
      <c r="E166" s="8">
        <v>2000</v>
      </c>
      <c r="F166" s="8" t="s">
        <v>527</v>
      </c>
      <c r="G166" s="8" t="s">
        <v>143</v>
      </c>
      <c r="H166" s="8" t="s">
        <v>144</v>
      </c>
      <c r="I166" s="8" t="s">
        <v>145</v>
      </c>
      <c r="J166" s="13">
        <v>154.94000244140625</v>
      </c>
      <c r="K166" s="4">
        <v>716</v>
      </c>
      <c r="L166" s="13">
        <f t="shared" si="16"/>
        <v>870.94000244140625</v>
      </c>
      <c r="M166" s="13"/>
      <c r="N166" s="4"/>
      <c r="O166" s="13" t="s">
        <v>488</v>
      </c>
      <c r="P166" s="13">
        <f t="shared" si="18"/>
        <v>870.94000244140625</v>
      </c>
      <c r="Q166" s="13">
        <f t="shared" si="19"/>
        <v>507.26538388004991</v>
      </c>
    </row>
    <row r="167" spans="1:17" ht="30" x14ac:dyDescent="0.25">
      <c r="A167" s="4">
        <v>44</v>
      </c>
      <c r="B167" s="8" t="s">
        <v>567</v>
      </c>
      <c r="C167" s="8" t="s">
        <v>518</v>
      </c>
      <c r="D167" s="8">
        <v>2002</v>
      </c>
      <c r="E167" s="8">
        <v>2002</v>
      </c>
      <c r="F167" s="8" t="s">
        <v>527</v>
      </c>
      <c r="G167" s="8" t="s">
        <v>87</v>
      </c>
      <c r="H167" s="8" t="s">
        <v>88</v>
      </c>
      <c r="I167" s="8" t="s">
        <v>89</v>
      </c>
      <c r="J167" s="13">
        <v>331.72000122070312</v>
      </c>
      <c r="K167" s="4">
        <v>564</v>
      </c>
      <c r="L167" s="13">
        <f t="shared" si="16"/>
        <v>895.72000122070312</v>
      </c>
      <c r="M167" s="13">
        <v>208.28999328613281</v>
      </c>
      <c r="N167" s="4">
        <v>712</v>
      </c>
      <c r="O167" s="13">
        <f t="shared" si="17"/>
        <v>920.28999328613281</v>
      </c>
      <c r="P167" s="13">
        <f t="shared" si="18"/>
        <v>895.72000122070312</v>
      </c>
      <c r="Q167" s="13">
        <f t="shared" si="19"/>
        <v>524.54330822509598</v>
      </c>
    </row>
    <row r="169" spans="1:17" ht="18.75" x14ac:dyDescent="0.25">
      <c r="A169" s="36" t="s">
        <v>568</v>
      </c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7" x14ac:dyDescent="0.25">
      <c r="A170" s="54" t="s">
        <v>478</v>
      </c>
      <c r="B170" s="54" t="s">
        <v>1</v>
      </c>
      <c r="C170" s="54" t="s">
        <v>2</v>
      </c>
      <c r="D170" s="54" t="s">
        <v>345</v>
      </c>
      <c r="E170" s="54" t="s">
        <v>346</v>
      </c>
      <c r="F170" s="54" t="s">
        <v>3</v>
      </c>
      <c r="G170" s="54" t="s">
        <v>4</v>
      </c>
      <c r="H170" s="54" t="s">
        <v>5</v>
      </c>
      <c r="I170" s="54" t="s">
        <v>6</v>
      </c>
      <c r="J170" s="58" t="s">
        <v>480</v>
      </c>
      <c r="K170" s="59"/>
      <c r="L170" s="60"/>
      <c r="M170" s="58" t="s">
        <v>484</v>
      </c>
      <c r="N170" s="59"/>
      <c r="O170" s="60"/>
      <c r="P170" s="54" t="s">
        <v>485</v>
      </c>
      <c r="Q170" s="54" t="s">
        <v>486</v>
      </c>
    </row>
    <row r="171" spans="1:17" x14ac:dyDescent="0.25">
      <c r="A171" s="55"/>
      <c r="B171" s="55"/>
      <c r="C171" s="55"/>
      <c r="D171" s="55"/>
      <c r="E171" s="55"/>
      <c r="F171" s="55"/>
      <c r="G171" s="55"/>
      <c r="H171" s="55"/>
      <c r="I171" s="55"/>
      <c r="J171" s="9" t="s">
        <v>481</v>
      </c>
      <c r="K171" s="9" t="s">
        <v>482</v>
      </c>
      <c r="L171" s="9" t="s">
        <v>483</v>
      </c>
      <c r="M171" s="9" t="s">
        <v>481</v>
      </c>
      <c r="N171" s="9" t="s">
        <v>482</v>
      </c>
      <c r="O171" s="9" t="s">
        <v>483</v>
      </c>
      <c r="P171" s="55"/>
      <c r="Q171" s="55"/>
    </row>
    <row r="172" spans="1:17" ht="75" x14ac:dyDescent="0.25">
      <c r="A172" s="10">
        <v>1</v>
      </c>
      <c r="B172" s="11" t="s">
        <v>255</v>
      </c>
      <c r="C172" s="11">
        <v>2001</v>
      </c>
      <c r="D172" s="11">
        <v>2001</v>
      </c>
      <c r="E172" s="11">
        <v>2001</v>
      </c>
      <c r="F172" s="11" t="s">
        <v>24</v>
      </c>
      <c r="G172" s="11" t="s">
        <v>78</v>
      </c>
      <c r="H172" s="11" t="s">
        <v>256</v>
      </c>
      <c r="I172" s="11" t="s">
        <v>257</v>
      </c>
      <c r="J172" s="12">
        <v>118.16000366210937</v>
      </c>
      <c r="K172" s="10">
        <v>4</v>
      </c>
      <c r="L172" s="12">
        <f t="shared" ref="L172:L203" si="20">J172+K172</f>
        <v>122.16000366210937</v>
      </c>
      <c r="M172" s="12"/>
      <c r="N172" s="10"/>
      <c r="O172" s="12" t="s">
        <v>489</v>
      </c>
      <c r="P172" s="12">
        <f t="shared" ref="P172:P203" si="21">MIN(O172,L172)</f>
        <v>122.16000366210937</v>
      </c>
      <c r="Q172" s="12">
        <f t="shared" ref="Q172:Q203" si="22">IF( AND(ISNUMBER(P$172),ISNUMBER(P172)),(P172-P$172)/P$172*100,"")</f>
        <v>0</v>
      </c>
    </row>
    <row r="173" spans="1:17" ht="75" x14ac:dyDescent="0.25">
      <c r="A173" s="4">
        <v>2</v>
      </c>
      <c r="B173" s="8" t="s">
        <v>328</v>
      </c>
      <c r="C173" s="8">
        <v>2000</v>
      </c>
      <c r="D173" s="8">
        <v>2000</v>
      </c>
      <c r="E173" s="8">
        <v>2000</v>
      </c>
      <c r="F173" s="8" t="s">
        <v>24</v>
      </c>
      <c r="G173" s="8" t="s">
        <v>329</v>
      </c>
      <c r="H173" s="8" t="s">
        <v>465</v>
      </c>
      <c r="I173" s="8" t="s">
        <v>331</v>
      </c>
      <c r="J173" s="13">
        <v>122.68000030517578</v>
      </c>
      <c r="K173" s="4">
        <v>2</v>
      </c>
      <c r="L173" s="13">
        <f t="shared" si="20"/>
        <v>124.68000030517578</v>
      </c>
      <c r="M173" s="13">
        <v>126.36000061035156</v>
      </c>
      <c r="N173" s="4">
        <v>4</v>
      </c>
      <c r="O173" s="13">
        <f t="shared" ref="O173:O203" si="23">M173+N173</f>
        <v>130.36000061035156</v>
      </c>
      <c r="P173" s="13">
        <f t="shared" si="21"/>
        <v>124.68000030517578</v>
      </c>
      <c r="Q173" s="13">
        <f t="shared" si="22"/>
        <v>2.0628655595301351</v>
      </c>
    </row>
    <row r="174" spans="1:17" ht="60" x14ac:dyDescent="0.25">
      <c r="A174" s="4">
        <v>3</v>
      </c>
      <c r="B174" s="8" t="s">
        <v>147</v>
      </c>
      <c r="C174" s="8">
        <v>1999</v>
      </c>
      <c r="D174" s="8">
        <v>1999</v>
      </c>
      <c r="E174" s="8">
        <v>1999</v>
      </c>
      <c r="F174" s="8" t="s">
        <v>24</v>
      </c>
      <c r="G174" s="8" t="s">
        <v>148</v>
      </c>
      <c r="H174" s="8" t="s">
        <v>149</v>
      </c>
      <c r="I174" s="8" t="s">
        <v>150</v>
      </c>
      <c r="J174" s="13">
        <v>124.09999847412109</v>
      </c>
      <c r="K174" s="4">
        <v>2</v>
      </c>
      <c r="L174" s="13">
        <f t="shared" si="20"/>
        <v>126.09999847412109</v>
      </c>
      <c r="M174" s="13">
        <v>123.16000366210937</v>
      </c>
      <c r="N174" s="4">
        <v>6</v>
      </c>
      <c r="O174" s="13">
        <f t="shared" si="23"/>
        <v>129.16000366210937</v>
      </c>
      <c r="P174" s="13">
        <f t="shared" si="21"/>
        <v>126.09999847412109</v>
      </c>
      <c r="Q174" s="13">
        <f t="shared" si="22"/>
        <v>3.2252739799432368</v>
      </c>
    </row>
    <row r="175" spans="1:17" ht="60" x14ac:dyDescent="0.25">
      <c r="A175" s="4">
        <v>4</v>
      </c>
      <c r="B175" s="8" t="s">
        <v>307</v>
      </c>
      <c r="C175" s="8">
        <v>2001</v>
      </c>
      <c r="D175" s="8">
        <v>2001</v>
      </c>
      <c r="E175" s="8">
        <v>2001</v>
      </c>
      <c r="F175" s="8" t="s">
        <v>24</v>
      </c>
      <c r="G175" s="8" t="s">
        <v>136</v>
      </c>
      <c r="H175" s="8" t="s">
        <v>308</v>
      </c>
      <c r="I175" s="8" t="s">
        <v>309</v>
      </c>
      <c r="J175" s="13">
        <v>122.65000152587891</v>
      </c>
      <c r="K175" s="4">
        <v>12</v>
      </c>
      <c r="L175" s="13">
        <f t="shared" si="20"/>
        <v>134.65000152587891</v>
      </c>
      <c r="M175" s="13">
        <v>125.91000366210937</v>
      </c>
      <c r="N175" s="4">
        <v>4</v>
      </c>
      <c r="O175" s="13">
        <f t="shared" si="23"/>
        <v>129.91000366210937</v>
      </c>
      <c r="P175" s="13">
        <f t="shared" si="21"/>
        <v>129.91000366210937</v>
      </c>
      <c r="Q175" s="13">
        <f t="shared" si="22"/>
        <v>6.344138644131224</v>
      </c>
    </row>
    <row r="176" spans="1:17" ht="30" x14ac:dyDescent="0.25">
      <c r="A176" s="4" t="s">
        <v>487</v>
      </c>
      <c r="B176" s="8" t="s">
        <v>174</v>
      </c>
      <c r="C176" s="8">
        <v>1999</v>
      </c>
      <c r="D176" s="8">
        <v>1999</v>
      </c>
      <c r="E176" s="8">
        <v>1999</v>
      </c>
      <c r="F176" s="8" t="s">
        <v>24</v>
      </c>
      <c r="G176" s="8" t="s">
        <v>25</v>
      </c>
      <c r="H176" s="8" t="s">
        <v>26</v>
      </c>
      <c r="I176" s="8" t="s">
        <v>461</v>
      </c>
      <c r="J176" s="13">
        <v>133.08999633789062</v>
      </c>
      <c r="K176" s="4">
        <v>4</v>
      </c>
      <c r="L176" s="13">
        <f t="shared" si="20"/>
        <v>137.08999633789062</v>
      </c>
      <c r="M176" s="13">
        <v>128.33999633789063</v>
      </c>
      <c r="N176" s="4">
        <v>2</v>
      </c>
      <c r="O176" s="13">
        <f t="shared" si="23"/>
        <v>130.33999633789062</v>
      </c>
      <c r="P176" s="13">
        <f t="shared" si="21"/>
        <v>130.33999633789062</v>
      </c>
      <c r="Q176" s="13">
        <f t="shared" si="22"/>
        <v>6.6961300184689296</v>
      </c>
    </row>
    <row r="177" spans="1:17" ht="60" x14ac:dyDescent="0.25">
      <c r="A177" s="4">
        <v>5</v>
      </c>
      <c r="B177" s="8" t="s">
        <v>203</v>
      </c>
      <c r="C177" s="8">
        <v>1999</v>
      </c>
      <c r="D177" s="8">
        <v>1999</v>
      </c>
      <c r="E177" s="8">
        <v>1999</v>
      </c>
      <c r="F177" s="8">
        <v>1</v>
      </c>
      <c r="G177" s="8" t="s">
        <v>78</v>
      </c>
      <c r="H177" s="8" t="s">
        <v>204</v>
      </c>
      <c r="I177" s="8" t="s">
        <v>205</v>
      </c>
      <c r="J177" s="13">
        <v>128.55999755859375</v>
      </c>
      <c r="K177" s="4">
        <v>8</v>
      </c>
      <c r="L177" s="13">
        <f t="shared" si="20"/>
        <v>136.55999755859375</v>
      </c>
      <c r="M177" s="13">
        <v>127.80000305175781</v>
      </c>
      <c r="N177" s="4">
        <v>6</v>
      </c>
      <c r="O177" s="13">
        <f t="shared" si="23"/>
        <v>133.80000305175781</v>
      </c>
      <c r="P177" s="13">
        <f t="shared" si="21"/>
        <v>133.80000305175781</v>
      </c>
      <c r="Q177" s="13">
        <f t="shared" si="22"/>
        <v>9.528486444584841</v>
      </c>
    </row>
    <row r="178" spans="1:17" ht="45" x14ac:dyDescent="0.25">
      <c r="A178" s="4">
        <v>6</v>
      </c>
      <c r="B178" s="8" t="s">
        <v>240</v>
      </c>
      <c r="C178" s="8">
        <v>2003</v>
      </c>
      <c r="D178" s="8">
        <v>2003</v>
      </c>
      <c r="E178" s="8">
        <v>2003</v>
      </c>
      <c r="F178" s="8">
        <v>1</v>
      </c>
      <c r="G178" s="8" t="s">
        <v>65</v>
      </c>
      <c r="H178" s="8" t="s">
        <v>241</v>
      </c>
      <c r="I178" s="8" t="s">
        <v>67</v>
      </c>
      <c r="J178" s="13">
        <v>134.80000305175781</v>
      </c>
      <c r="K178" s="4">
        <v>2</v>
      </c>
      <c r="L178" s="13">
        <f t="shared" si="20"/>
        <v>136.80000305175781</v>
      </c>
      <c r="M178" s="13">
        <v>135.89999389648437</v>
      </c>
      <c r="N178" s="4">
        <v>6</v>
      </c>
      <c r="O178" s="13">
        <f t="shared" si="23"/>
        <v>141.89999389648437</v>
      </c>
      <c r="P178" s="13">
        <f t="shared" si="21"/>
        <v>136.80000305175781</v>
      </c>
      <c r="Q178" s="13">
        <f t="shared" si="22"/>
        <v>11.984282048764671</v>
      </c>
    </row>
    <row r="179" spans="1:17" ht="60" x14ac:dyDescent="0.25">
      <c r="A179" s="4">
        <v>7</v>
      </c>
      <c r="B179" s="8" t="s">
        <v>271</v>
      </c>
      <c r="C179" s="8">
        <v>1999</v>
      </c>
      <c r="D179" s="8">
        <v>1999</v>
      </c>
      <c r="E179" s="8">
        <v>1999</v>
      </c>
      <c r="F179" s="8" t="s">
        <v>24</v>
      </c>
      <c r="G179" s="8" t="s">
        <v>96</v>
      </c>
      <c r="H179" s="8" t="s">
        <v>462</v>
      </c>
      <c r="I179" s="8" t="s">
        <v>463</v>
      </c>
      <c r="J179" s="13">
        <v>137.32000732421875</v>
      </c>
      <c r="K179" s="4">
        <v>6</v>
      </c>
      <c r="L179" s="13">
        <f t="shared" si="20"/>
        <v>143.32000732421875</v>
      </c>
      <c r="M179" s="13">
        <v>137.25999450683594</v>
      </c>
      <c r="N179" s="4">
        <v>0</v>
      </c>
      <c r="O179" s="13">
        <f t="shared" si="23"/>
        <v>137.25999450683594</v>
      </c>
      <c r="P179" s="13">
        <f t="shared" si="21"/>
        <v>137.25999450683594</v>
      </c>
      <c r="Q179" s="13">
        <f t="shared" si="22"/>
        <v>12.360830379878385</v>
      </c>
    </row>
    <row r="180" spans="1:17" ht="45" x14ac:dyDescent="0.25">
      <c r="A180" s="4">
        <v>8</v>
      </c>
      <c r="B180" s="8" t="s">
        <v>288</v>
      </c>
      <c r="C180" s="8">
        <v>1999</v>
      </c>
      <c r="D180" s="8">
        <v>1999</v>
      </c>
      <c r="E180" s="8">
        <v>1999</v>
      </c>
      <c r="F180" s="8">
        <v>1</v>
      </c>
      <c r="G180" s="8" t="s">
        <v>45</v>
      </c>
      <c r="H180" s="8" t="s">
        <v>464</v>
      </c>
      <c r="I180" s="8" t="s">
        <v>100</v>
      </c>
      <c r="J180" s="13">
        <v>137.07000732421875</v>
      </c>
      <c r="K180" s="4">
        <v>4</v>
      </c>
      <c r="L180" s="13">
        <f t="shared" si="20"/>
        <v>141.07000732421875</v>
      </c>
      <c r="M180" s="13">
        <v>138.86000061035156</v>
      </c>
      <c r="N180" s="4">
        <v>6</v>
      </c>
      <c r="O180" s="13">
        <f t="shared" si="23"/>
        <v>144.86000061035156</v>
      </c>
      <c r="P180" s="13">
        <f t="shared" si="21"/>
        <v>141.07000732421875</v>
      </c>
      <c r="Q180" s="13">
        <f t="shared" si="22"/>
        <v>15.479701289477557</v>
      </c>
    </row>
    <row r="181" spans="1:17" ht="30" x14ac:dyDescent="0.25">
      <c r="A181" s="4">
        <v>9</v>
      </c>
      <c r="B181" s="8" t="s">
        <v>269</v>
      </c>
      <c r="C181" s="8">
        <v>1999</v>
      </c>
      <c r="D181" s="8">
        <v>1999</v>
      </c>
      <c r="E181" s="8">
        <v>1999</v>
      </c>
      <c r="F181" s="8">
        <v>1</v>
      </c>
      <c r="G181" s="8" t="s">
        <v>103</v>
      </c>
      <c r="H181" s="8" t="s">
        <v>104</v>
      </c>
      <c r="I181" s="8" t="s">
        <v>270</v>
      </c>
      <c r="J181" s="13">
        <v>143.3699951171875</v>
      </c>
      <c r="K181" s="4">
        <v>0</v>
      </c>
      <c r="L181" s="13">
        <f t="shared" si="20"/>
        <v>143.3699951171875</v>
      </c>
      <c r="M181" s="13">
        <v>143.02000427246094</v>
      </c>
      <c r="N181" s="4">
        <v>2</v>
      </c>
      <c r="O181" s="13">
        <f t="shared" si="23"/>
        <v>145.02000427246094</v>
      </c>
      <c r="P181" s="13">
        <f t="shared" si="21"/>
        <v>143.3699951171875</v>
      </c>
      <c r="Q181" s="13">
        <f t="shared" si="22"/>
        <v>17.362467926690865</v>
      </c>
    </row>
    <row r="182" spans="1:17" ht="30" x14ac:dyDescent="0.25">
      <c r="A182" s="4" t="s">
        <v>487</v>
      </c>
      <c r="B182" s="8" t="s">
        <v>287</v>
      </c>
      <c r="C182" s="8">
        <v>2000</v>
      </c>
      <c r="D182" s="8">
        <v>2000</v>
      </c>
      <c r="E182" s="8">
        <v>2000</v>
      </c>
      <c r="F182" s="8" t="s">
        <v>24</v>
      </c>
      <c r="G182" s="8" t="s">
        <v>25</v>
      </c>
      <c r="H182" s="8" t="s">
        <v>26</v>
      </c>
      <c r="I182" s="8" t="s">
        <v>175</v>
      </c>
      <c r="J182" s="13">
        <v>145.77000427246094</v>
      </c>
      <c r="K182" s="4">
        <v>0</v>
      </c>
      <c r="L182" s="13">
        <f t="shared" si="20"/>
        <v>145.77000427246094</v>
      </c>
      <c r="M182" s="13">
        <v>146.6300048828125</v>
      </c>
      <c r="N182" s="4">
        <v>6</v>
      </c>
      <c r="O182" s="13">
        <f t="shared" si="23"/>
        <v>152.6300048828125</v>
      </c>
      <c r="P182" s="13">
        <f t="shared" si="21"/>
        <v>145.77000427246094</v>
      </c>
      <c r="Q182" s="13">
        <f t="shared" si="22"/>
        <v>19.327111904528149</v>
      </c>
    </row>
    <row r="183" spans="1:17" ht="60" x14ac:dyDescent="0.25">
      <c r="A183" s="4">
        <v>10</v>
      </c>
      <c r="B183" s="8" t="s">
        <v>229</v>
      </c>
      <c r="C183" s="8">
        <v>1999</v>
      </c>
      <c r="D183" s="8">
        <v>1999</v>
      </c>
      <c r="E183" s="8">
        <v>1999</v>
      </c>
      <c r="F183" s="8" t="s">
        <v>24</v>
      </c>
      <c r="G183" s="8" t="s">
        <v>29</v>
      </c>
      <c r="H183" s="8" t="s">
        <v>30</v>
      </c>
      <c r="I183" s="8" t="s">
        <v>31</v>
      </c>
      <c r="J183" s="13">
        <v>153.85000610351562</v>
      </c>
      <c r="K183" s="4">
        <v>6</v>
      </c>
      <c r="L183" s="13">
        <f t="shared" si="20"/>
        <v>159.85000610351562</v>
      </c>
      <c r="M183" s="13">
        <v>135.8699951171875</v>
      </c>
      <c r="N183" s="4">
        <v>12</v>
      </c>
      <c r="O183" s="13">
        <f t="shared" si="23"/>
        <v>147.8699951171875</v>
      </c>
      <c r="P183" s="13">
        <f t="shared" si="21"/>
        <v>147.8699951171875</v>
      </c>
      <c r="Q183" s="13">
        <f t="shared" si="22"/>
        <v>21.046161332960608</v>
      </c>
    </row>
    <row r="184" spans="1:17" ht="45" x14ac:dyDescent="0.25">
      <c r="A184" s="4">
        <v>11</v>
      </c>
      <c r="B184" s="8" t="s">
        <v>176</v>
      </c>
      <c r="C184" s="8">
        <v>2001</v>
      </c>
      <c r="D184" s="8">
        <v>2001</v>
      </c>
      <c r="E184" s="8">
        <v>2001</v>
      </c>
      <c r="F184" s="8" t="s">
        <v>24</v>
      </c>
      <c r="G184" s="8" t="s">
        <v>16</v>
      </c>
      <c r="H184" s="8" t="s">
        <v>177</v>
      </c>
      <c r="I184" s="8" t="s">
        <v>178</v>
      </c>
      <c r="J184" s="13">
        <v>140.28999328613281</v>
      </c>
      <c r="K184" s="4">
        <v>8</v>
      </c>
      <c r="L184" s="13">
        <f t="shared" si="20"/>
        <v>148.28999328613281</v>
      </c>
      <c r="M184" s="13">
        <v>171.58999633789062</v>
      </c>
      <c r="N184" s="4">
        <v>4</v>
      </c>
      <c r="O184" s="13">
        <f t="shared" si="23"/>
        <v>175.58999633789062</v>
      </c>
      <c r="P184" s="13">
        <f t="shared" si="21"/>
        <v>148.28999328613281</v>
      </c>
      <c r="Q184" s="13">
        <f t="shared" si="22"/>
        <v>21.389971218647101</v>
      </c>
    </row>
    <row r="185" spans="1:17" ht="45" x14ac:dyDescent="0.25">
      <c r="A185" s="4">
        <v>12</v>
      </c>
      <c r="B185" s="8" t="s">
        <v>343</v>
      </c>
      <c r="C185" s="8">
        <v>2001</v>
      </c>
      <c r="D185" s="8">
        <v>2001</v>
      </c>
      <c r="E185" s="8">
        <v>2001</v>
      </c>
      <c r="F185" s="8">
        <v>1</v>
      </c>
      <c r="G185" s="8" t="s">
        <v>65</v>
      </c>
      <c r="H185" s="8" t="s">
        <v>353</v>
      </c>
      <c r="I185" s="8" t="s">
        <v>67</v>
      </c>
      <c r="J185" s="13">
        <v>137.47999572753906</v>
      </c>
      <c r="K185" s="4">
        <v>12</v>
      </c>
      <c r="L185" s="13">
        <f t="shared" si="20"/>
        <v>149.47999572753906</v>
      </c>
      <c r="M185" s="13">
        <v>148.33999633789062</v>
      </c>
      <c r="N185" s="4">
        <v>106</v>
      </c>
      <c r="O185" s="13">
        <f t="shared" si="23"/>
        <v>254.33999633789063</v>
      </c>
      <c r="P185" s="13">
        <f t="shared" si="21"/>
        <v>149.47999572753906</v>
      </c>
      <c r="Q185" s="13">
        <f t="shared" si="22"/>
        <v>22.364105473503344</v>
      </c>
    </row>
    <row r="186" spans="1:17" ht="45" x14ac:dyDescent="0.25">
      <c r="A186" s="4">
        <v>13</v>
      </c>
      <c r="B186" s="8" t="s">
        <v>262</v>
      </c>
      <c r="C186" s="8">
        <v>2000</v>
      </c>
      <c r="D186" s="8">
        <v>2000</v>
      </c>
      <c r="E186" s="8">
        <v>2000</v>
      </c>
      <c r="F186" s="8" t="s">
        <v>24</v>
      </c>
      <c r="G186" s="8" t="s">
        <v>16</v>
      </c>
      <c r="H186" s="8" t="s">
        <v>17</v>
      </c>
      <c r="I186" s="8" t="s">
        <v>18</v>
      </c>
      <c r="J186" s="13">
        <v>140.1199951171875</v>
      </c>
      <c r="K186" s="4">
        <v>10</v>
      </c>
      <c r="L186" s="13">
        <f t="shared" si="20"/>
        <v>150.1199951171875</v>
      </c>
      <c r="M186" s="13">
        <v>150.05000305175781</v>
      </c>
      <c r="N186" s="4">
        <v>6</v>
      </c>
      <c r="O186" s="13">
        <f t="shared" si="23"/>
        <v>156.05000305175781</v>
      </c>
      <c r="P186" s="13">
        <f t="shared" si="21"/>
        <v>150.1199951171875</v>
      </c>
      <c r="Q186" s="13">
        <f t="shared" si="22"/>
        <v>22.888008036095478</v>
      </c>
    </row>
    <row r="187" spans="1:17" ht="75" x14ac:dyDescent="0.25">
      <c r="A187" s="4">
        <v>14</v>
      </c>
      <c r="B187" s="8" t="s">
        <v>101</v>
      </c>
      <c r="C187" s="8">
        <v>1999</v>
      </c>
      <c r="D187" s="8">
        <v>1999</v>
      </c>
      <c r="E187" s="8">
        <v>1999</v>
      </c>
      <c r="F187" s="8">
        <v>1</v>
      </c>
      <c r="G187" s="8" t="s">
        <v>38</v>
      </c>
      <c r="H187" s="8" t="s">
        <v>39</v>
      </c>
      <c r="I187" s="8" t="s">
        <v>60</v>
      </c>
      <c r="J187" s="13">
        <v>148.46000671386719</v>
      </c>
      <c r="K187" s="4">
        <v>4</v>
      </c>
      <c r="L187" s="13">
        <f t="shared" si="20"/>
        <v>152.46000671386719</v>
      </c>
      <c r="M187" s="13">
        <v>156.38999938964844</v>
      </c>
      <c r="N187" s="4">
        <v>6</v>
      </c>
      <c r="O187" s="13">
        <f t="shared" si="23"/>
        <v>162.38999938964844</v>
      </c>
      <c r="P187" s="13">
        <f t="shared" si="21"/>
        <v>152.46000671386719</v>
      </c>
      <c r="Q187" s="13">
        <f t="shared" si="22"/>
        <v>24.803538100380745</v>
      </c>
    </row>
    <row r="188" spans="1:17" ht="30" x14ac:dyDescent="0.25">
      <c r="A188" s="4">
        <v>15</v>
      </c>
      <c r="B188" s="8" t="s">
        <v>146</v>
      </c>
      <c r="C188" s="8">
        <v>2001</v>
      </c>
      <c r="D188" s="8">
        <v>2001</v>
      </c>
      <c r="E188" s="8">
        <v>2001</v>
      </c>
      <c r="F188" s="8">
        <v>1</v>
      </c>
      <c r="G188" s="8" t="s">
        <v>54</v>
      </c>
      <c r="H188" s="8" t="s">
        <v>116</v>
      </c>
      <c r="I188" s="8" t="s">
        <v>117</v>
      </c>
      <c r="J188" s="13">
        <v>156.6199951171875</v>
      </c>
      <c r="K188" s="4">
        <v>58</v>
      </c>
      <c r="L188" s="13">
        <f t="shared" si="20"/>
        <v>214.6199951171875</v>
      </c>
      <c r="M188" s="13">
        <v>148.66000366210937</v>
      </c>
      <c r="N188" s="4">
        <v>8</v>
      </c>
      <c r="O188" s="13">
        <f t="shared" si="23"/>
        <v>156.66000366210937</v>
      </c>
      <c r="P188" s="13">
        <f t="shared" si="21"/>
        <v>156.66000366210937</v>
      </c>
      <c r="Q188" s="13">
        <f t="shared" si="22"/>
        <v>28.241649448068035</v>
      </c>
    </row>
    <row r="189" spans="1:17" ht="60" x14ac:dyDescent="0.25">
      <c r="A189" s="4">
        <v>16</v>
      </c>
      <c r="B189" s="8" t="s">
        <v>119</v>
      </c>
      <c r="C189" s="8">
        <v>2001</v>
      </c>
      <c r="D189" s="8">
        <v>2001</v>
      </c>
      <c r="E189" s="8">
        <v>2001</v>
      </c>
      <c r="F189" s="8">
        <v>1</v>
      </c>
      <c r="G189" s="8" t="s">
        <v>29</v>
      </c>
      <c r="H189" s="8" t="s">
        <v>120</v>
      </c>
      <c r="I189" s="8" t="s">
        <v>121</v>
      </c>
      <c r="J189" s="13">
        <v>158.63999938964844</v>
      </c>
      <c r="K189" s="4">
        <v>6</v>
      </c>
      <c r="L189" s="13">
        <f t="shared" si="20"/>
        <v>164.63999938964844</v>
      </c>
      <c r="M189" s="13">
        <v>164.32000732421875</v>
      </c>
      <c r="N189" s="4">
        <v>6</v>
      </c>
      <c r="O189" s="13">
        <f t="shared" si="23"/>
        <v>170.32000732421875</v>
      </c>
      <c r="P189" s="13">
        <f t="shared" si="21"/>
        <v>164.63999938964844</v>
      </c>
      <c r="Q189" s="13">
        <f t="shared" si="22"/>
        <v>34.774062257756114</v>
      </c>
    </row>
    <row r="190" spans="1:17" ht="45" x14ac:dyDescent="0.25">
      <c r="A190" s="4">
        <v>17</v>
      </c>
      <c r="B190" s="8" t="s">
        <v>153</v>
      </c>
      <c r="C190" s="8">
        <v>2001</v>
      </c>
      <c r="D190" s="8">
        <v>2001</v>
      </c>
      <c r="E190" s="8">
        <v>2001</v>
      </c>
      <c r="F190" s="8">
        <v>1</v>
      </c>
      <c r="G190" s="8" t="s">
        <v>56</v>
      </c>
      <c r="H190" s="8" t="s">
        <v>57</v>
      </c>
      <c r="I190" s="8" t="s">
        <v>58</v>
      </c>
      <c r="J190" s="13">
        <v>163.8800048828125</v>
      </c>
      <c r="K190" s="4">
        <v>10</v>
      </c>
      <c r="L190" s="13">
        <f t="shared" si="20"/>
        <v>173.8800048828125</v>
      </c>
      <c r="M190" s="13">
        <v>164.52000427246094</v>
      </c>
      <c r="N190" s="4">
        <v>6</v>
      </c>
      <c r="O190" s="13">
        <f t="shared" si="23"/>
        <v>170.52000427246094</v>
      </c>
      <c r="P190" s="13">
        <f t="shared" si="21"/>
        <v>170.52000427246094</v>
      </c>
      <c r="Q190" s="13">
        <f t="shared" si="22"/>
        <v>39.587425639011734</v>
      </c>
    </row>
    <row r="191" spans="1:17" x14ac:dyDescent="0.25">
      <c r="A191" s="4">
        <v>18</v>
      </c>
      <c r="B191" s="8" t="s">
        <v>231</v>
      </c>
      <c r="C191" s="8">
        <v>2000</v>
      </c>
      <c r="D191" s="8">
        <v>2000</v>
      </c>
      <c r="E191" s="8">
        <v>2000</v>
      </c>
      <c r="F191" s="8">
        <v>1</v>
      </c>
      <c r="G191" s="8" t="s">
        <v>96</v>
      </c>
      <c r="H191" s="8" t="s">
        <v>97</v>
      </c>
      <c r="I191" s="8" t="s">
        <v>98</v>
      </c>
      <c r="J191" s="13">
        <v>159.00999450683594</v>
      </c>
      <c r="K191" s="4">
        <v>12</v>
      </c>
      <c r="L191" s="13">
        <f t="shared" si="20"/>
        <v>171.00999450683594</v>
      </c>
      <c r="M191" s="13">
        <v>174.17999267578125</v>
      </c>
      <c r="N191" s="4">
        <v>8</v>
      </c>
      <c r="O191" s="13">
        <f t="shared" si="23"/>
        <v>182.17999267578125</v>
      </c>
      <c r="P191" s="13">
        <f t="shared" si="21"/>
        <v>171.00999450683594</v>
      </c>
      <c r="Q191" s="13">
        <f t="shared" si="22"/>
        <v>39.988530926901461</v>
      </c>
    </row>
    <row r="192" spans="1:17" ht="30" x14ac:dyDescent="0.25">
      <c r="A192" s="4">
        <v>19</v>
      </c>
      <c r="B192" s="8" t="s">
        <v>237</v>
      </c>
      <c r="C192" s="8">
        <v>2002</v>
      </c>
      <c r="D192" s="8">
        <v>2002</v>
      </c>
      <c r="E192" s="8">
        <v>2002</v>
      </c>
      <c r="F192" s="8">
        <v>2</v>
      </c>
      <c r="G192" s="8" t="s">
        <v>49</v>
      </c>
      <c r="H192" s="8" t="s">
        <v>116</v>
      </c>
      <c r="I192" s="8" t="s">
        <v>117</v>
      </c>
      <c r="J192" s="13">
        <v>156.22000122070312</v>
      </c>
      <c r="K192" s="4">
        <v>16</v>
      </c>
      <c r="L192" s="13">
        <f t="shared" si="20"/>
        <v>172.22000122070312</v>
      </c>
      <c r="M192" s="13">
        <v>156.00999450683594</v>
      </c>
      <c r="N192" s="4">
        <v>60</v>
      </c>
      <c r="O192" s="13">
        <f t="shared" si="23"/>
        <v>216.00999450683594</v>
      </c>
      <c r="P192" s="13">
        <f t="shared" si="21"/>
        <v>172.22000122070312</v>
      </c>
      <c r="Q192" s="13">
        <f t="shared" si="22"/>
        <v>40.979040649882499</v>
      </c>
    </row>
    <row r="193" spans="1:17" ht="30" x14ac:dyDescent="0.25">
      <c r="A193" s="4" t="s">
        <v>487</v>
      </c>
      <c r="B193" s="8" t="s">
        <v>93</v>
      </c>
      <c r="C193" s="8">
        <v>2001</v>
      </c>
      <c r="D193" s="8">
        <v>2001</v>
      </c>
      <c r="E193" s="8">
        <v>2001</v>
      </c>
      <c r="F193" s="8">
        <v>2</v>
      </c>
      <c r="G193" s="8" t="s">
        <v>25</v>
      </c>
      <c r="H193" s="8" t="s">
        <v>26</v>
      </c>
      <c r="I193" s="8" t="s">
        <v>460</v>
      </c>
      <c r="J193" s="13">
        <v>165.19999694824219</v>
      </c>
      <c r="K193" s="4">
        <v>62</v>
      </c>
      <c r="L193" s="13">
        <f t="shared" si="20"/>
        <v>227.19999694824219</v>
      </c>
      <c r="M193" s="13">
        <v>174.57000732421875</v>
      </c>
      <c r="N193" s="4">
        <v>6</v>
      </c>
      <c r="O193" s="13">
        <f t="shared" si="23"/>
        <v>180.57000732421875</v>
      </c>
      <c r="P193" s="13">
        <f t="shared" si="21"/>
        <v>180.57000732421875</v>
      </c>
      <c r="Q193" s="13">
        <f t="shared" si="22"/>
        <v>47.814343411178641</v>
      </c>
    </row>
    <row r="194" spans="1:17" ht="30" x14ac:dyDescent="0.25">
      <c r="A194" s="4">
        <v>20</v>
      </c>
      <c r="B194" s="8" t="s">
        <v>252</v>
      </c>
      <c r="C194" s="8">
        <v>1999</v>
      </c>
      <c r="D194" s="8">
        <v>1999</v>
      </c>
      <c r="E194" s="8">
        <v>1999</v>
      </c>
      <c r="F194" s="8">
        <v>2</v>
      </c>
      <c r="G194" s="8" t="s">
        <v>65</v>
      </c>
      <c r="H194" s="8" t="s">
        <v>253</v>
      </c>
      <c r="I194" s="8" t="s">
        <v>254</v>
      </c>
      <c r="J194" s="13">
        <v>172.41000366210937</v>
      </c>
      <c r="K194" s="4">
        <v>18</v>
      </c>
      <c r="L194" s="13">
        <f t="shared" si="20"/>
        <v>190.41000366210937</v>
      </c>
      <c r="M194" s="13">
        <v>175.36000061035156</v>
      </c>
      <c r="N194" s="4">
        <v>6</v>
      </c>
      <c r="O194" s="13">
        <f t="shared" si="23"/>
        <v>181.36000061035156</v>
      </c>
      <c r="P194" s="13">
        <f t="shared" si="21"/>
        <v>181.36000061035156</v>
      </c>
      <c r="Q194" s="13">
        <f t="shared" si="22"/>
        <v>48.461030757650811</v>
      </c>
    </row>
    <row r="195" spans="1:17" ht="45" x14ac:dyDescent="0.25">
      <c r="A195" s="4">
        <v>21</v>
      </c>
      <c r="B195" s="8" t="s">
        <v>338</v>
      </c>
      <c r="C195" s="8">
        <v>2001</v>
      </c>
      <c r="D195" s="8">
        <v>2001</v>
      </c>
      <c r="E195" s="8">
        <v>2001</v>
      </c>
      <c r="F195" s="8">
        <v>3</v>
      </c>
      <c r="G195" s="8" t="s">
        <v>78</v>
      </c>
      <c r="H195" s="8" t="s">
        <v>79</v>
      </c>
      <c r="I195" s="8" t="s">
        <v>80</v>
      </c>
      <c r="J195" s="13">
        <v>182.46000671386719</v>
      </c>
      <c r="K195" s="4">
        <v>12</v>
      </c>
      <c r="L195" s="13">
        <f t="shared" si="20"/>
        <v>194.46000671386719</v>
      </c>
      <c r="M195" s="13">
        <v>178.80000305175781</v>
      </c>
      <c r="N195" s="4">
        <v>8</v>
      </c>
      <c r="O195" s="13">
        <f t="shared" si="23"/>
        <v>186.80000305175781</v>
      </c>
      <c r="P195" s="13">
        <f t="shared" si="21"/>
        <v>186.80000305175781</v>
      </c>
      <c r="Q195" s="13">
        <f t="shared" si="22"/>
        <v>52.914208785095148</v>
      </c>
    </row>
    <row r="196" spans="1:17" ht="45" x14ac:dyDescent="0.25">
      <c r="A196" s="4">
        <v>22</v>
      </c>
      <c r="B196" s="8" t="s">
        <v>135</v>
      </c>
      <c r="C196" s="8">
        <v>2001</v>
      </c>
      <c r="D196" s="8">
        <v>2001</v>
      </c>
      <c r="E196" s="8">
        <v>2001</v>
      </c>
      <c r="F196" s="8">
        <v>2</v>
      </c>
      <c r="G196" s="8" t="s">
        <v>136</v>
      </c>
      <c r="H196" s="8" t="s">
        <v>137</v>
      </c>
      <c r="I196" s="8" t="s">
        <v>138</v>
      </c>
      <c r="J196" s="13">
        <v>177.05999755859375</v>
      </c>
      <c r="K196" s="4">
        <v>208</v>
      </c>
      <c r="L196" s="13">
        <f t="shared" si="20"/>
        <v>385.05999755859375</v>
      </c>
      <c r="M196" s="13">
        <v>178.13999938964844</v>
      </c>
      <c r="N196" s="4">
        <v>10</v>
      </c>
      <c r="O196" s="13">
        <f t="shared" si="23"/>
        <v>188.13999938964844</v>
      </c>
      <c r="P196" s="13">
        <f t="shared" si="21"/>
        <v>188.13999938964844</v>
      </c>
      <c r="Q196" s="13">
        <f t="shared" si="22"/>
        <v>54.011127823831437</v>
      </c>
    </row>
    <row r="197" spans="1:17" ht="45" x14ac:dyDescent="0.25">
      <c r="A197" s="4">
        <v>23</v>
      </c>
      <c r="B197" s="8" t="s">
        <v>185</v>
      </c>
      <c r="C197" s="8">
        <v>2002</v>
      </c>
      <c r="D197" s="8">
        <v>2002</v>
      </c>
      <c r="E197" s="8">
        <v>2002</v>
      </c>
      <c r="F197" s="8" t="s">
        <v>9</v>
      </c>
      <c r="G197" s="8" t="s">
        <v>45</v>
      </c>
      <c r="H197" s="8" t="s">
        <v>46</v>
      </c>
      <c r="I197" s="8" t="s">
        <v>47</v>
      </c>
      <c r="J197" s="13">
        <v>198.25</v>
      </c>
      <c r="K197" s="4">
        <v>112</v>
      </c>
      <c r="L197" s="13">
        <f t="shared" si="20"/>
        <v>310.25</v>
      </c>
      <c r="M197" s="13">
        <v>188.17999267578125</v>
      </c>
      <c r="N197" s="4">
        <v>18</v>
      </c>
      <c r="O197" s="13">
        <f t="shared" si="23"/>
        <v>206.17999267578125</v>
      </c>
      <c r="P197" s="13">
        <f t="shared" si="21"/>
        <v>206.17999267578125</v>
      </c>
      <c r="Q197" s="13">
        <f t="shared" si="22"/>
        <v>68.77863989433763</v>
      </c>
    </row>
    <row r="198" spans="1:17" ht="75" x14ac:dyDescent="0.25">
      <c r="A198" s="4">
        <v>24</v>
      </c>
      <c r="B198" s="8" t="s">
        <v>36</v>
      </c>
      <c r="C198" s="8">
        <v>2003</v>
      </c>
      <c r="D198" s="8">
        <v>2003</v>
      </c>
      <c r="E198" s="8">
        <v>2003</v>
      </c>
      <c r="F198" s="8">
        <v>3</v>
      </c>
      <c r="G198" s="8" t="s">
        <v>38</v>
      </c>
      <c r="H198" s="8" t="s">
        <v>39</v>
      </c>
      <c r="I198" s="8" t="s">
        <v>236</v>
      </c>
      <c r="J198" s="13">
        <v>211.39999389648437</v>
      </c>
      <c r="K198" s="4">
        <v>20</v>
      </c>
      <c r="L198" s="13">
        <f t="shared" si="20"/>
        <v>231.39999389648437</v>
      </c>
      <c r="M198" s="13">
        <v>196.17999267578125</v>
      </c>
      <c r="N198" s="4">
        <v>18</v>
      </c>
      <c r="O198" s="13">
        <f t="shared" si="23"/>
        <v>214.17999267578125</v>
      </c>
      <c r="P198" s="13">
        <f t="shared" si="21"/>
        <v>214.17999267578125</v>
      </c>
      <c r="Q198" s="13">
        <f t="shared" si="22"/>
        <v>75.327428172150519</v>
      </c>
    </row>
    <row r="199" spans="1:17" ht="75" x14ac:dyDescent="0.25">
      <c r="A199" s="4">
        <v>25</v>
      </c>
      <c r="B199" s="8" t="s">
        <v>59</v>
      </c>
      <c r="C199" s="8">
        <v>1999</v>
      </c>
      <c r="D199" s="8">
        <v>1999</v>
      </c>
      <c r="E199" s="8">
        <v>1999</v>
      </c>
      <c r="F199" s="8">
        <v>3</v>
      </c>
      <c r="G199" s="8" t="s">
        <v>38</v>
      </c>
      <c r="H199" s="8" t="s">
        <v>39</v>
      </c>
      <c r="I199" s="8" t="s">
        <v>60</v>
      </c>
      <c r="J199" s="13">
        <v>172.58999633789062</v>
      </c>
      <c r="K199" s="4">
        <v>66</v>
      </c>
      <c r="L199" s="13">
        <f t="shared" si="20"/>
        <v>238.58999633789062</v>
      </c>
      <c r="M199" s="13">
        <v>198.41000366210937</v>
      </c>
      <c r="N199" s="4">
        <v>16</v>
      </c>
      <c r="O199" s="13">
        <f t="shared" si="23"/>
        <v>214.41000366210937</v>
      </c>
      <c r="P199" s="13">
        <f t="shared" si="21"/>
        <v>214.41000366210937</v>
      </c>
      <c r="Q199" s="13">
        <f t="shared" si="22"/>
        <v>75.515714828529738</v>
      </c>
    </row>
    <row r="200" spans="1:17" ht="45" x14ac:dyDescent="0.25">
      <c r="A200" s="4">
        <v>26</v>
      </c>
      <c r="B200" s="8" t="s">
        <v>76</v>
      </c>
      <c r="C200" s="8">
        <v>1999</v>
      </c>
      <c r="D200" s="8">
        <v>1999</v>
      </c>
      <c r="E200" s="8">
        <v>1999</v>
      </c>
      <c r="F200" s="8">
        <v>3</v>
      </c>
      <c r="G200" s="8" t="s">
        <v>10</v>
      </c>
      <c r="H200" s="8" t="s">
        <v>73</v>
      </c>
      <c r="I200" s="8" t="s">
        <v>74</v>
      </c>
      <c r="J200" s="13">
        <v>195.47999572753906</v>
      </c>
      <c r="K200" s="4">
        <v>22</v>
      </c>
      <c r="L200" s="13">
        <f t="shared" si="20"/>
        <v>217.47999572753906</v>
      </c>
      <c r="M200" s="13">
        <v>202.16999816894531</v>
      </c>
      <c r="N200" s="4">
        <v>60</v>
      </c>
      <c r="O200" s="13">
        <f t="shared" si="23"/>
        <v>262.16999816894531</v>
      </c>
      <c r="P200" s="13">
        <f t="shared" si="21"/>
        <v>217.47999572753906</v>
      </c>
      <c r="Q200" s="13">
        <f t="shared" si="22"/>
        <v>78.028805834912802</v>
      </c>
    </row>
    <row r="201" spans="1:17" ht="45" x14ac:dyDescent="0.25">
      <c r="A201" s="4">
        <v>27</v>
      </c>
      <c r="B201" s="8" t="s">
        <v>304</v>
      </c>
      <c r="C201" s="8">
        <v>2001</v>
      </c>
      <c r="D201" s="8">
        <v>2001</v>
      </c>
      <c r="E201" s="8">
        <v>2001</v>
      </c>
      <c r="F201" s="8" t="s">
        <v>9</v>
      </c>
      <c r="G201" s="8" t="s">
        <v>65</v>
      </c>
      <c r="H201" s="8" t="s">
        <v>305</v>
      </c>
      <c r="I201" s="8" t="s">
        <v>306</v>
      </c>
      <c r="J201" s="13">
        <v>205.22999572753906</v>
      </c>
      <c r="K201" s="4">
        <v>114</v>
      </c>
      <c r="L201" s="13">
        <f t="shared" si="20"/>
        <v>319.22999572753906</v>
      </c>
      <c r="M201" s="13">
        <v>203.19999694824219</v>
      </c>
      <c r="N201" s="4">
        <v>20</v>
      </c>
      <c r="O201" s="13">
        <f t="shared" si="23"/>
        <v>223.19999694824219</v>
      </c>
      <c r="P201" s="13">
        <f t="shared" si="21"/>
        <v>223.19999694824219</v>
      </c>
      <c r="Q201" s="13">
        <f t="shared" si="22"/>
        <v>82.711190452814805</v>
      </c>
    </row>
    <row r="202" spans="1:17" ht="45" x14ac:dyDescent="0.25">
      <c r="A202" s="4">
        <v>28</v>
      </c>
      <c r="B202" s="8" t="s">
        <v>292</v>
      </c>
      <c r="C202" s="8">
        <v>1999</v>
      </c>
      <c r="D202" s="8">
        <v>1999</v>
      </c>
      <c r="E202" s="8">
        <v>1999</v>
      </c>
      <c r="F202" s="8">
        <v>1</v>
      </c>
      <c r="G202" s="8" t="s">
        <v>10</v>
      </c>
      <c r="H202" s="8" t="s">
        <v>73</v>
      </c>
      <c r="I202" s="8" t="s">
        <v>74</v>
      </c>
      <c r="J202" s="13">
        <v>195.1300048828125</v>
      </c>
      <c r="K202" s="4">
        <v>114</v>
      </c>
      <c r="L202" s="13">
        <f t="shared" si="20"/>
        <v>309.1300048828125</v>
      </c>
      <c r="M202" s="13">
        <v>191.27000427246094</v>
      </c>
      <c r="N202" s="4">
        <v>64</v>
      </c>
      <c r="O202" s="13">
        <f t="shared" si="23"/>
        <v>255.27000427246094</v>
      </c>
      <c r="P202" s="13">
        <f t="shared" si="21"/>
        <v>255.27000427246094</v>
      </c>
      <c r="Q202" s="13">
        <f t="shared" si="22"/>
        <v>108.9636514570919</v>
      </c>
    </row>
    <row r="203" spans="1:17" ht="45" x14ac:dyDescent="0.25">
      <c r="A203" s="4">
        <v>29</v>
      </c>
      <c r="B203" s="8" t="s">
        <v>75</v>
      </c>
      <c r="C203" s="8">
        <v>2002</v>
      </c>
      <c r="D203" s="8">
        <v>2002</v>
      </c>
      <c r="E203" s="8">
        <v>2002</v>
      </c>
      <c r="F203" s="8">
        <v>2</v>
      </c>
      <c r="G203" s="8" t="s">
        <v>45</v>
      </c>
      <c r="H203" s="8" t="s">
        <v>46</v>
      </c>
      <c r="I203" s="8" t="s">
        <v>47</v>
      </c>
      <c r="J203" s="13">
        <v>170.77000427246094</v>
      </c>
      <c r="K203" s="4">
        <v>158</v>
      </c>
      <c r="L203" s="13">
        <f t="shared" si="20"/>
        <v>328.77000427246094</v>
      </c>
      <c r="M203" s="13">
        <v>164.53999328613281</v>
      </c>
      <c r="N203" s="4">
        <v>114</v>
      </c>
      <c r="O203" s="13">
        <f t="shared" si="23"/>
        <v>278.53999328613281</v>
      </c>
      <c r="P203" s="13">
        <f t="shared" si="21"/>
        <v>278.53999328613281</v>
      </c>
      <c r="Q203" s="13">
        <f t="shared" si="22"/>
        <v>128.01243036678801</v>
      </c>
    </row>
    <row r="204" spans="1:17" ht="30" x14ac:dyDescent="0.25">
      <c r="A204" s="4">
        <v>30</v>
      </c>
      <c r="B204" s="8" t="s">
        <v>155</v>
      </c>
      <c r="C204" s="8">
        <v>2002</v>
      </c>
      <c r="D204" s="8">
        <v>2002</v>
      </c>
      <c r="E204" s="8">
        <v>2002</v>
      </c>
      <c r="F204" s="8">
        <v>2</v>
      </c>
      <c r="G204" s="8" t="s">
        <v>54</v>
      </c>
      <c r="H204" s="8" t="s">
        <v>50</v>
      </c>
      <c r="I204" s="8" t="s">
        <v>51</v>
      </c>
      <c r="J204" s="13">
        <v>265.58999633789062</v>
      </c>
      <c r="K204" s="4">
        <v>14</v>
      </c>
      <c r="L204" s="13">
        <f t="shared" ref="L204:L222" si="24">J204+K204</f>
        <v>279.58999633789062</v>
      </c>
      <c r="M204" s="13">
        <v>314.66000366210937</v>
      </c>
      <c r="N204" s="4">
        <v>158</v>
      </c>
      <c r="O204" s="13">
        <f t="shared" ref="O204:O223" si="25">M204+N204</f>
        <v>472.66000366210937</v>
      </c>
      <c r="P204" s="13">
        <f t="shared" ref="P204:P223" si="26">MIN(O204,L204)</f>
        <v>279.58999633789062</v>
      </c>
      <c r="Q204" s="13">
        <f t="shared" ref="Q204:Q223" si="27">IF( AND(ISNUMBER(P$172),ISNUMBER(P204)),(P204-P$172)/P$172*100,"")</f>
        <v>128.8719613264154</v>
      </c>
    </row>
    <row r="205" spans="1:17" ht="60" x14ac:dyDescent="0.25">
      <c r="A205" s="4">
        <v>31</v>
      </c>
      <c r="B205" s="8" t="s">
        <v>225</v>
      </c>
      <c r="C205" s="8">
        <v>2003</v>
      </c>
      <c r="D205" s="8">
        <v>2003</v>
      </c>
      <c r="E205" s="8">
        <v>2003</v>
      </c>
      <c r="F205" s="8">
        <v>1</v>
      </c>
      <c r="G205" s="8" t="s">
        <v>29</v>
      </c>
      <c r="H205" s="8" t="s">
        <v>120</v>
      </c>
      <c r="I205" s="8" t="s">
        <v>121</v>
      </c>
      <c r="J205" s="13">
        <v>185.66999816894531</v>
      </c>
      <c r="K205" s="4">
        <v>208</v>
      </c>
      <c r="L205" s="13">
        <f t="shared" si="24"/>
        <v>393.66999816894531</v>
      </c>
      <c r="M205" s="13">
        <v>227.88999938964844</v>
      </c>
      <c r="N205" s="4">
        <v>62</v>
      </c>
      <c r="O205" s="13">
        <f t="shared" si="25"/>
        <v>289.88999938964844</v>
      </c>
      <c r="P205" s="13">
        <f t="shared" si="26"/>
        <v>289.88999938964844</v>
      </c>
      <c r="Q205" s="13">
        <f t="shared" si="27"/>
        <v>137.30352873226397</v>
      </c>
    </row>
    <row r="206" spans="1:17" x14ac:dyDescent="0.25">
      <c r="A206" s="4">
        <v>32</v>
      </c>
      <c r="B206" s="8" t="s">
        <v>280</v>
      </c>
      <c r="C206" s="8">
        <v>1999</v>
      </c>
      <c r="D206" s="8">
        <v>1999</v>
      </c>
      <c r="E206" s="8">
        <v>1999</v>
      </c>
      <c r="F206" s="8" t="s">
        <v>9</v>
      </c>
      <c r="G206" s="8" t="s">
        <v>143</v>
      </c>
      <c r="H206" s="8" t="s">
        <v>144</v>
      </c>
      <c r="I206" s="8" t="s">
        <v>145</v>
      </c>
      <c r="J206" s="13">
        <v>237.05999755859375</v>
      </c>
      <c r="K206" s="4">
        <v>160</v>
      </c>
      <c r="L206" s="13">
        <f t="shared" si="24"/>
        <v>397.05999755859375</v>
      </c>
      <c r="M206" s="13">
        <v>188.8800048828125</v>
      </c>
      <c r="N206" s="4">
        <v>112</v>
      </c>
      <c r="O206" s="13">
        <f t="shared" si="25"/>
        <v>300.8800048828125</v>
      </c>
      <c r="P206" s="13">
        <f t="shared" si="26"/>
        <v>300.8800048828125</v>
      </c>
      <c r="Q206" s="13">
        <f t="shared" si="27"/>
        <v>146.29993112560547</v>
      </c>
    </row>
    <row r="207" spans="1:17" ht="45" x14ac:dyDescent="0.25">
      <c r="A207" s="4">
        <v>33</v>
      </c>
      <c r="B207" s="8" t="s">
        <v>569</v>
      </c>
      <c r="C207" s="8">
        <v>2000</v>
      </c>
      <c r="D207" s="8">
        <v>2000</v>
      </c>
      <c r="E207" s="8">
        <v>2000</v>
      </c>
      <c r="F207" s="8" t="s">
        <v>9</v>
      </c>
      <c r="G207" s="8" t="s">
        <v>69</v>
      </c>
      <c r="H207" s="8" t="s">
        <v>70</v>
      </c>
      <c r="I207" s="8" t="s">
        <v>71</v>
      </c>
      <c r="J207" s="13">
        <v>197.8699951171875</v>
      </c>
      <c r="K207" s="4">
        <v>312</v>
      </c>
      <c r="L207" s="13">
        <f t="shared" si="24"/>
        <v>509.8699951171875</v>
      </c>
      <c r="M207" s="13">
        <v>211.08999633789062</v>
      </c>
      <c r="N207" s="4">
        <v>112</v>
      </c>
      <c r="O207" s="13">
        <f t="shared" si="25"/>
        <v>323.08999633789062</v>
      </c>
      <c r="P207" s="13">
        <f t="shared" si="26"/>
        <v>323.08999633789062</v>
      </c>
      <c r="Q207" s="13">
        <f t="shared" si="27"/>
        <v>164.48099758702293</v>
      </c>
    </row>
    <row r="208" spans="1:17" ht="30" x14ac:dyDescent="0.25">
      <c r="A208" s="4">
        <v>34</v>
      </c>
      <c r="B208" s="8" t="s">
        <v>263</v>
      </c>
      <c r="C208" s="8">
        <v>1999</v>
      </c>
      <c r="D208" s="8">
        <v>1999</v>
      </c>
      <c r="E208" s="8">
        <v>1999</v>
      </c>
      <c r="F208" s="8">
        <v>2</v>
      </c>
      <c r="G208" s="8" t="s">
        <v>65</v>
      </c>
      <c r="H208" s="8" t="s">
        <v>264</v>
      </c>
      <c r="I208" s="8" t="s">
        <v>254</v>
      </c>
      <c r="J208" s="13">
        <v>166.1199951171875</v>
      </c>
      <c r="K208" s="4">
        <v>310</v>
      </c>
      <c r="L208" s="13">
        <f t="shared" si="24"/>
        <v>476.1199951171875</v>
      </c>
      <c r="M208" s="13">
        <v>204.80000305175781</v>
      </c>
      <c r="N208" s="4">
        <v>120</v>
      </c>
      <c r="O208" s="13">
        <f t="shared" si="25"/>
        <v>324.80000305175781</v>
      </c>
      <c r="P208" s="13">
        <f t="shared" si="26"/>
        <v>324.80000305175781</v>
      </c>
      <c r="Q208" s="13">
        <f t="shared" si="27"/>
        <v>165.88080657736728</v>
      </c>
    </row>
    <row r="209" spans="1:17" ht="45" x14ac:dyDescent="0.25">
      <c r="A209" s="4">
        <v>35</v>
      </c>
      <c r="B209" s="8" t="s">
        <v>122</v>
      </c>
      <c r="C209" s="8">
        <v>2002</v>
      </c>
      <c r="D209" s="8">
        <v>2002</v>
      </c>
      <c r="E209" s="8">
        <v>2002</v>
      </c>
      <c r="F209" s="8">
        <v>2</v>
      </c>
      <c r="G209" s="8" t="s">
        <v>45</v>
      </c>
      <c r="H209" s="8" t="s">
        <v>46</v>
      </c>
      <c r="I209" s="8" t="s">
        <v>47</v>
      </c>
      <c r="J209" s="13">
        <v>205.85000610351562</v>
      </c>
      <c r="K209" s="4">
        <v>120</v>
      </c>
      <c r="L209" s="13">
        <f t="shared" si="24"/>
        <v>325.85000610351562</v>
      </c>
      <c r="M209" s="13">
        <v>173.75</v>
      </c>
      <c r="N209" s="4">
        <v>214</v>
      </c>
      <c r="O209" s="13">
        <f t="shared" si="25"/>
        <v>387.75</v>
      </c>
      <c r="P209" s="13">
        <f t="shared" si="26"/>
        <v>325.85000610351562</v>
      </c>
      <c r="Q209" s="13">
        <f t="shared" si="27"/>
        <v>166.74033753699467</v>
      </c>
    </row>
    <row r="210" spans="1:17" ht="45" x14ac:dyDescent="0.25">
      <c r="A210" s="4">
        <v>36</v>
      </c>
      <c r="B210" s="8" t="s">
        <v>44</v>
      </c>
      <c r="C210" s="8">
        <v>2001</v>
      </c>
      <c r="D210" s="8">
        <v>2001</v>
      </c>
      <c r="E210" s="8">
        <v>2001</v>
      </c>
      <c r="F210" s="8" t="s">
        <v>9</v>
      </c>
      <c r="G210" s="8" t="s">
        <v>45</v>
      </c>
      <c r="H210" s="8" t="s">
        <v>46</v>
      </c>
      <c r="I210" s="8" t="s">
        <v>47</v>
      </c>
      <c r="J210" s="13">
        <v>191.8800048828125</v>
      </c>
      <c r="K210" s="4">
        <v>206</v>
      </c>
      <c r="L210" s="13">
        <f t="shared" si="24"/>
        <v>397.8800048828125</v>
      </c>
      <c r="M210" s="13">
        <v>156.6300048828125</v>
      </c>
      <c r="N210" s="4">
        <v>364</v>
      </c>
      <c r="O210" s="13">
        <f t="shared" si="25"/>
        <v>520.6300048828125</v>
      </c>
      <c r="P210" s="13">
        <f t="shared" si="26"/>
        <v>397.8800048828125</v>
      </c>
      <c r="Q210" s="13">
        <f t="shared" si="27"/>
        <v>225.70398899408661</v>
      </c>
    </row>
    <row r="211" spans="1:17" ht="30" x14ac:dyDescent="0.25">
      <c r="A211" s="4">
        <v>37</v>
      </c>
      <c r="B211" s="8" t="s">
        <v>333</v>
      </c>
      <c r="C211" s="8">
        <v>2000</v>
      </c>
      <c r="D211" s="8">
        <v>2000</v>
      </c>
      <c r="E211" s="8">
        <v>2000</v>
      </c>
      <c r="F211" s="8" t="s">
        <v>9</v>
      </c>
      <c r="G211" s="8" t="s">
        <v>54</v>
      </c>
      <c r="H211" s="8" t="s">
        <v>50</v>
      </c>
      <c r="I211" s="8" t="s">
        <v>51</v>
      </c>
      <c r="J211" s="13">
        <v>198.02999877929687</v>
      </c>
      <c r="K211" s="4">
        <v>224</v>
      </c>
      <c r="L211" s="13">
        <f t="shared" si="24"/>
        <v>422.02999877929687</v>
      </c>
      <c r="M211" s="13">
        <v>274.07000732421875</v>
      </c>
      <c r="N211" s="4">
        <v>266</v>
      </c>
      <c r="O211" s="13">
        <f t="shared" si="25"/>
        <v>540.07000732421875</v>
      </c>
      <c r="P211" s="13">
        <f t="shared" si="26"/>
        <v>422.02999877929687</v>
      </c>
      <c r="Q211" s="13">
        <f t="shared" si="27"/>
        <v>245.47313861140526</v>
      </c>
    </row>
    <row r="212" spans="1:17" x14ac:dyDescent="0.25">
      <c r="A212" s="4" t="s">
        <v>487</v>
      </c>
      <c r="B212" s="8" t="s">
        <v>283</v>
      </c>
      <c r="C212" s="8">
        <v>2000</v>
      </c>
      <c r="D212" s="8">
        <v>2000</v>
      </c>
      <c r="E212" s="8">
        <v>2000</v>
      </c>
      <c r="F212" s="8" t="s">
        <v>114</v>
      </c>
      <c r="G212" s="8" t="s">
        <v>25</v>
      </c>
      <c r="H212" s="8" t="s">
        <v>201</v>
      </c>
      <c r="I212" s="8" t="s">
        <v>202</v>
      </c>
      <c r="J212" s="13">
        <v>204.3800048828125</v>
      </c>
      <c r="K212" s="4">
        <v>462</v>
      </c>
      <c r="L212" s="13">
        <f t="shared" si="24"/>
        <v>666.3800048828125</v>
      </c>
      <c r="M212" s="13">
        <v>221.78999328613281</v>
      </c>
      <c r="N212" s="4">
        <v>216</v>
      </c>
      <c r="O212" s="13">
        <f t="shared" si="25"/>
        <v>437.78999328613281</v>
      </c>
      <c r="P212" s="13">
        <f t="shared" si="26"/>
        <v>437.78999328613281</v>
      </c>
      <c r="Q212" s="13">
        <f t="shared" si="27"/>
        <v>258.37424702200059</v>
      </c>
    </row>
    <row r="213" spans="1:17" ht="45" x14ac:dyDescent="0.25">
      <c r="A213" s="4">
        <v>38</v>
      </c>
      <c r="B213" s="8" t="s">
        <v>258</v>
      </c>
      <c r="C213" s="8">
        <v>2002</v>
      </c>
      <c r="D213" s="8">
        <v>2002</v>
      </c>
      <c r="E213" s="8">
        <v>2002</v>
      </c>
      <c r="F213" s="8">
        <v>2</v>
      </c>
      <c r="G213" s="8" t="s">
        <v>16</v>
      </c>
      <c r="H213" s="8" t="s">
        <v>17</v>
      </c>
      <c r="I213" s="8" t="s">
        <v>18</v>
      </c>
      <c r="J213" s="13"/>
      <c r="K213" s="4"/>
      <c r="L213" s="13" t="s">
        <v>488</v>
      </c>
      <c r="M213" s="13">
        <v>176.97000122070312</v>
      </c>
      <c r="N213" s="4">
        <v>356</v>
      </c>
      <c r="O213" s="13">
        <f t="shared" si="25"/>
        <v>532.97000122070313</v>
      </c>
      <c r="P213" s="13">
        <f t="shared" si="26"/>
        <v>532.97000122070313</v>
      </c>
      <c r="Q213" s="13">
        <f t="shared" si="27"/>
        <v>336.28846205250693</v>
      </c>
    </row>
    <row r="214" spans="1:17" ht="45" x14ac:dyDescent="0.25">
      <c r="A214" s="4">
        <v>39</v>
      </c>
      <c r="B214" s="8" t="s">
        <v>323</v>
      </c>
      <c r="C214" s="8">
        <v>1999</v>
      </c>
      <c r="D214" s="8">
        <v>1999</v>
      </c>
      <c r="E214" s="8">
        <v>1999</v>
      </c>
      <c r="F214" s="8" t="s">
        <v>9</v>
      </c>
      <c r="G214" s="8" t="s">
        <v>69</v>
      </c>
      <c r="H214" s="8" t="s">
        <v>70</v>
      </c>
      <c r="I214" s="8" t="s">
        <v>71</v>
      </c>
      <c r="J214" s="13">
        <v>180.69999694824219</v>
      </c>
      <c r="K214" s="4">
        <v>512</v>
      </c>
      <c r="L214" s="13">
        <f t="shared" si="24"/>
        <v>692.69999694824219</v>
      </c>
      <c r="M214" s="13">
        <v>178.41000366210937</v>
      </c>
      <c r="N214" s="4">
        <v>418</v>
      </c>
      <c r="O214" s="13">
        <f t="shared" si="25"/>
        <v>596.41000366210937</v>
      </c>
      <c r="P214" s="13">
        <f t="shared" si="26"/>
        <v>596.41000366210937</v>
      </c>
      <c r="Q214" s="13">
        <f t="shared" si="27"/>
        <v>388.2203550940946</v>
      </c>
    </row>
    <row r="215" spans="1:17" ht="60" x14ac:dyDescent="0.25">
      <c r="A215" s="4">
        <v>40</v>
      </c>
      <c r="B215" s="8" t="s">
        <v>222</v>
      </c>
      <c r="C215" s="8">
        <v>2003</v>
      </c>
      <c r="D215" s="8">
        <v>2003</v>
      </c>
      <c r="E215" s="8">
        <v>2003</v>
      </c>
      <c r="F215" s="8">
        <v>2</v>
      </c>
      <c r="G215" s="8" t="s">
        <v>29</v>
      </c>
      <c r="H215" s="8" t="s">
        <v>120</v>
      </c>
      <c r="I215" s="8" t="s">
        <v>121</v>
      </c>
      <c r="J215" s="13">
        <v>258.79000854492187</v>
      </c>
      <c r="K215" s="4">
        <v>660</v>
      </c>
      <c r="L215" s="13">
        <f t="shared" si="24"/>
        <v>918.79000854492187</v>
      </c>
      <c r="M215" s="13">
        <v>180.49000549316406</v>
      </c>
      <c r="N215" s="4">
        <v>454</v>
      </c>
      <c r="O215" s="13">
        <f t="shared" si="25"/>
        <v>634.49000549316406</v>
      </c>
      <c r="P215" s="13">
        <f t="shared" si="26"/>
        <v>634.49000549316406</v>
      </c>
      <c r="Q215" s="13">
        <f t="shared" si="27"/>
        <v>419.39258879538261</v>
      </c>
    </row>
    <row r="216" spans="1:17" ht="30" x14ac:dyDescent="0.25">
      <c r="A216" s="4">
        <v>41</v>
      </c>
      <c r="B216" s="8" t="s">
        <v>233</v>
      </c>
      <c r="C216" s="8">
        <v>2003</v>
      </c>
      <c r="D216" s="8">
        <v>2003</v>
      </c>
      <c r="E216" s="8">
        <v>2003</v>
      </c>
      <c r="F216" s="8" t="s">
        <v>9</v>
      </c>
      <c r="G216" s="8" t="s">
        <v>87</v>
      </c>
      <c r="H216" s="8" t="s">
        <v>88</v>
      </c>
      <c r="I216" s="8" t="s">
        <v>89</v>
      </c>
      <c r="J216" s="13">
        <v>176.66999816894531</v>
      </c>
      <c r="K216" s="4">
        <v>366</v>
      </c>
      <c r="L216" s="13">
        <f t="shared" si="24"/>
        <v>542.66999816894531</v>
      </c>
      <c r="M216" s="13">
        <v>182.66999816894531</v>
      </c>
      <c r="N216" s="4">
        <v>458</v>
      </c>
      <c r="O216" s="13">
        <f t="shared" si="25"/>
        <v>640.66999816894531</v>
      </c>
      <c r="P216" s="13">
        <f t="shared" si="26"/>
        <v>542.66999816894531</v>
      </c>
      <c r="Q216" s="13">
        <f t="shared" si="27"/>
        <v>344.22886534119056</v>
      </c>
    </row>
    <row r="217" spans="1:17" ht="30" x14ac:dyDescent="0.25">
      <c r="A217" s="4">
        <v>42</v>
      </c>
      <c r="B217" s="8" t="s">
        <v>162</v>
      </c>
      <c r="C217" s="8">
        <v>2001</v>
      </c>
      <c r="D217" s="8">
        <v>2001</v>
      </c>
      <c r="E217" s="8">
        <v>2001</v>
      </c>
      <c r="F217" s="8" t="s">
        <v>9</v>
      </c>
      <c r="G217" s="8" t="s">
        <v>16</v>
      </c>
      <c r="H217" s="8" t="s">
        <v>163</v>
      </c>
      <c r="I217" s="8" t="s">
        <v>164</v>
      </c>
      <c r="J217" s="13">
        <v>158.69000244140625</v>
      </c>
      <c r="K217" s="4">
        <v>512</v>
      </c>
      <c r="L217" s="13">
        <f t="shared" si="24"/>
        <v>670.69000244140625</v>
      </c>
      <c r="M217" s="13"/>
      <c r="N217" s="4"/>
      <c r="O217" s="13" t="s">
        <v>488</v>
      </c>
      <c r="P217" s="13">
        <f t="shared" si="26"/>
        <v>670.69000244140625</v>
      </c>
      <c r="Q217" s="13">
        <f t="shared" si="27"/>
        <v>449.02585325432136</v>
      </c>
    </row>
    <row r="218" spans="1:17" x14ac:dyDescent="0.25">
      <c r="A218" s="4">
        <v>43</v>
      </c>
      <c r="B218" s="8" t="s">
        <v>314</v>
      </c>
      <c r="C218" s="8">
        <v>1999</v>
      </c>
      <c r="D218" s="8">
        <v>1999</v>
      </c>
      <c r="E218" s="8">
        <v>1999</v>
      </c>
      <c r="F218" s="8" t="s">
        <v>9</v>
      </c>
      <c r="G218" s="8" t="s">
        <v>143</v>
      </c>
      <c r="H218" s="8" t="s">
        <v>144</v>
      </c>
      <c r="I218" s="8" t="s">
        <v>145</v>
      </c>
      <c r="J218" s="13">
        <v>198.21000671386719</v>
      </c>
      <c r="K218" s="4">
        <v>710</v>
      </c>
      <c r="L218" s="13">
        <f t="shared" si="24"/>
        <v>908.21000671386719</v>
      </c>
      <c r="M218" s="13">
        <v>174.44999694824219</v>
      </c>
      <c r="N218" s="4">
        <v>514</v>
      </c>
      <c r="O218" s="13">
        <f t="shared" si="25"/>
        <v>688.44999694824219</v>
      </c>
      <c r="P218" s="13">
        <f t="shared" si="26"/>
        <v>688.44999694824219</v>
      </c>
      <c r="Q218" s="13">
        <f t="shared" si="27"/>
        <v>463.56415873436998</v>
      </c>
    </row>
    <row r="219" spans="1:17" ht="45" x14ac:dyDescent="0.25">
      <c r="A219" s="4">
        <v>44</v>
      </c>
      <c r="B219" s="8" t="s">
        <v>72</v>
      </c>
      <c r="C219" s="8">
        <v>2001</v>
      </c>
      <c r="D219" s="8">
        <v>2001</v>
      </c>
      <c r="E219" s="8">
        <v>2001</v>
      </c>
      <c r="F219" s="8" t="s">
        <v>9</v>
      </c>
      <c r="G219" s="8" t="s">
        <v>10</v>
      </c>
      <c r="H219" s="8" t="s">
        <v>73</v>
      </c>
      <c r="I219" s="8" t="s">
        <v>74</v>
      </c>
      <c r="J219" s="13">
        <v>174.27999877929687</v>
      </c>
      <c r="K219" s="4">
        <v>610</v>
      </c>
      <c r="L219" s="13">
        <f t="shared" si="24"/>
        <v>784.27999877929687</v>
      </c>
      <c r="M219" s="13">
        <v>214.75</v>
      </c>
      <c r="N219" s="4">
        <v>514</v>
      </c>
      <c r="O219" s="13">
        <f t="shared" si="25"/>
        <v>728.75</v>
      </c>
      <c r="P219" s="13">
        <f t="shared" si="26"/>
        <v>728.75</v>
      </c>
      <c r="Q219" s="13">
        <f t="shared" si="27"/>
        <v>496.55368218201676</v>
      </c>
    </row>
    <row r="220" spans="1:17" ht="45" x14ac:dyDescent="0.25">
      <c r="A220" s="4">
        <v>45</v>
      </c>
      <c r="B220" s="8" t="s">
        <v>245</v>
      </c>
      <c r="C220" s="8">
        <v>2003</v>
      </c>
      <c r="D220" s="8">
        <v>2003</v>
      </c>
      <c r="E220" s="8">
        <v>2003</v>
      </c>
      <c r="F220" s="8" t="s">
        <v>9</v>
      </c>
      <c r="G220" s="8" t="s">
        <v>10</v>
      </c>
      <c r="H220" s="8" t="s">
        <v>73</v>
      </c>
      <c r="I220" s="8" t="s">
        <v>74</v>
      </c>
      <c r="J220" s="13">
        <v>142.97000122070312</v>
      </c>
      <c r="K220" s="4">
        <v>658</v>
      </c>
      <c r="L220" s="13">
        <f t="shared" si="24"/>
        <v>800.97000122070313</v>
      </c>
      <c r="M220" s="13">
        <v>144.1300048828125</v>
      </c>
      <c r="N220" s="4">
        <v>704</v>
      </c>
      <c r="O220" s="13">
        <f t="shared" si="25"/>
        <v>848.1300048828125</v>
      </c>
      <c r="P220" s="13">
        <f t="shared" si="26"/>
        <v>800.97000122070313</v>
      </c>
      <c r="Q220" s="13">
        <f t="shared" si="27"/>
        <v>555.67286935923835</v>
      </c>
    </row>
    <row r="221" spans="1:17" ht="30" x14ac:dyDescent="0.25">
      <c r="A221" s="4">
        <v>46</v>
      </c>
      <c r="B221" s="8" t="s">
        <v>182</v>
      </c>
      <c r="C221" s="8">
        <v>2001</v>
      </c>
      <c r="D221" s="8">
        <v>2001</v>
      </c>
      <c r="E221" s="8">
        <v>2001</v>
      </c>
      <c r="F221" s="8" t="s">
        <v>9</v>
      </c>
      <c r="G221" s="8" t="s">
        <v>87</v>
      </c>
      <c r="H221" s="8" t="s">
        <v>88</v>
      </c>
      <c r="I221" s="8" t="s">
        <v>89</v>
      </c>
      <c r="J221" s="13">
        <v>125.41000366210937</v>
      </c>
      <c r="K221" s="4">
        <v>806</v>
      </c>
      <c r="L221" s="13">
        <f t="shared" si="24"/>
        <v>931.41000366210937</v>
      </c>
      <c r="M221" s="13">
        <v>120.59999847412109</v>
      </c>
      <c r="N221" s="4">
        <v>702</v>
      </c>
      <c r="O221" s="13">
        <f t="shared" si="25"/>
        <v>822.59999847412109</v>
      </c>
      <c r="P221" s="13">
        <f t="shared" si="26"/>
        <v>822.59999847412109</v>
      </c>
      <c r="Q221" s="13">
        <f t="shared" si="27"/>
        <v>573.37915341702683</v>
      </c>
    </row>
    <row r="222" spans="1:17" x14ac:dyDescent="0.25">
      <c r="A222" s="4">
        <v>47</v>
      </c>
      <c r="B222" s="8" t="s">
        <v>242</v>
      </c>
      <c r="C222" s="8">
        <v>2001</v>
      </c>
      <c r="D222" s="8">
        <v>2001</v>
      </c>
      <c r="E222" s="8">
        <v>2001</v>
      </c>
      <c r="F222" s="8" t="s">
        <v>9</v>
      </c>
      <c r="G222" s="8" t="s">
        <v>143</v>
      </c>
      <c r="H222" s="8" t="s">
        <v>144</v>
      </c>
      <c r="I222" s="8" t="s">
        <v>145</v>
      </c>
      <c r="J222" s="13">
        <v>139.25</v>
      </c>
      <c r="K222" s="4">
        <v>706</v>
      </c>
      <c r="L222" s="13">
        <f t="shared" si="24"/>
        <v>845.25</v>
      </c>
      <c r="M222" s="13">
        <v>139.00999450683594</v>
      </c>
      <c r="N222" s="4">
        <v>704</v>
      </c>
      <c r="O222" s="13">
        <f t="shared" si="25"/>
        <v>843.00999450683594</v>
      </c>
      <c r="P222" s="13">
        <f t="shared" si="26"/>
        <v>843.00999450683594</v>
      </c>
      <c r="Q222" s="13">
        <f t="shared" si="27"/>
        <v>590.08674626318316</v>
      </c>
    </row>
    <row r="223" spans="1:17" ht="30" x14ac:dyDescent="0.25">
      <c r="A223" s="4"/>
      <c r="B223" s="8" t="s">
        <v>272</v>
      </c>
      <c r="C223" s="8">
        <v>2002</v>
      </c>
      <c r="D223" s="8">
        <v>2002</v>
      </c>
      <c r="E223" s="8">
        <v>2002</v>
      </c>
      <c r="F223" s="8" t="s">
        <v>9</v>
      </c>
      <c r="G223" s="8" t="s">
        <v>87</v>
      </c>
      <c r="H223" s="8" t="s">
        <v>88</v>
      </c>
      <c r="I223" s="8" t="s">
        <v>89</v>
      </c>
      <c r="J223" s="13"/>
      <c r="K223" s="4"/>
      <c r="L223" s="13" t="s">
        <v>488</v>
      </c>
      <c r="M223" s="13">
        <v>103.76000213623047</v>
      </c>
      <c r="N223" s="4">
        <v>902</v>
      </c>
      <c r="O223" s="13">
        <f t="shared" si="25"/>
        <v>1005.7600021362305</v>
      </c>
      <c r="P223" s="13">
        <f t="shared" si="26"/>
        <v>1005.7600021362305</v>
      </c>
      <c r="Q223" s="13">
        <f t="shared" si="27"/>
        <v>723.31366403535003</v>
      </c>
    </row>
    <row r="225" spans="1:17" ht="18.75" x14ac:dyDescent="0.25">
      <c r="A225" s="36" t="s">
        <v>570</v>
      </c>
      <c r="B225" s="36"/>
      <c r="C225" s="36"/>
      <c r="D225" s="36"/>
      <c r="E225" s="36"/>
      <c r="F225" s="36"/>
      <c r="G225" s="36"/>
      <c r="H225" s="36"/>
      <c r="I225" s="36"/>
      <c r="J225" s="36"/>
    </row>
    <row r="226" spans="1:17" x14ac:dyDescent="0.25">
      <c r="A226" s="54" t="s">
        <v>478</v>
      </c>
      <c r="B226" s="54" t="s">
        <v>1</v>
      </c>
      <c r="C226" s="54" t="s">
        <v>2</v>
      </c>
      <c r="D226" s="54" t="s">
        <v>345</v>
      </c>
      <c r="E226" s="54" t="s">
        <v>346</v>
      </c>
      <c r="F226" s="54" t="s">
        <v>3</v>
      </c>
      <c r="G226" s="54" t="s">
        <v>4</v>
      </c>
      <c r="H226" s="54" t="s">
        <v>5</v>
      </c>
      <c r="I226" s="54" t="s">
        <v>6</v>
      </c>
      <c r="J226" s="58" t="s">
        <v>480</v>
      </c>
      <c r="K226" s="59"/>
      <c r="L226" s="60"/>
      <c r="M226" s="58" t="s">
        <v>484</v>
      </c>
      <c r="N226" s="59"/>
      <c r="O226" s="60"/>
      <c r="P226" s="54" t="s">
        <v>485</v>
      </c>
      <c r="Q226" s="54" t="s">
        <v>486</v>
      </c>
    </row>
    <row r="227" spans="1:17" x14ac:dyDescent="0.25">
      <c r="A227" s="55"/>
      <c r="B227" s="55"/>
      <c r="C227" s="55"/>
      <c r="D227" s="55"/>
      <c r="E227" s="55"/>
      <c r="F227" s="55"/>
      <c r="G227" s="55"/>
      <c r="H227" s="55"/>
      <c r="I227" s="55"/>
      <c r="J227" s="9" t="s">
        <v>481</v>
      </c>
      <c r="K227" s="9" t="s">
        <v>482</v>
      </c>
      <c r="L227" s="9" t="s">
        <v>483</v>
      </c>
      <c r="M227" s="9" t="s">
        <v>481</v>
      </c>
      <c r="N227" s="9" t="s">
        <v>482</v>
      </c>
      <c r="O227" s="9" t="s">
        <v>483</v>
      </c>
      <c r="P227" s="55"/>
      <c r="Q227" s="55"/>
    </row>
    <row r="228" spans="1:17" ht="75" x14ac:dyDescent="0.25">
      <c r="A228" s="10">
        <v>1</v>
      </c>
      <c r="B228" s="11" t="s">
        <v>324</v>
      </c>
      <c r="C228" s="11">
        <v>1999</v>
      </c>
      <c r="D228" s="11">
        <v>1999</v>
      </c>
      <c r="E228" s="11">
        <v>1999</v>
      </c>
      <c r="F228" s="11" t="s">
        <v>24</v>
      </c>
      <c r="G228" s="11" t="s">
        <v>33</v>
      </c>
      <c r="H228" s="11" t="s">
        <v>34</v>
      </c>
      <c r="I228" s="11" t="s">
        <v>35</v>
      </c>
      <c r="J228" s="12">
        <v>112.27999877929687</v>
      </c>
      <c r="K228" s="10">
        <v>4</v>
      </c>
      <c r="L228" s="12">
        <f t="shared" ref="L228:L259" si="28">J228+K228</f>
        <v>116.27999877929687</v>
      </c>
      <c r="M228" s="12">
        <v>112.05000305175781</v>
      </c>
      <c r="N228" s="10">
        <v>4</v>
      </c>
      <c r="O228" s="12">
        <f t="shared" ref="O228:O259" si="29">M228+N228</f>
        <v>116.05000305175781</v>
      </c>
      <c r="P228" s="12">
        <f t="shared" ref="P228:P259" si="30">MIN(O228,L228)</f>
        <v>116.05000305175781</v>
      </c>
      <c r="Q228" s="12">
        <f t="shared" ref="Q228:Q259" si="31">IF( AND(ISNUMBER(P$228),ISNUMBER(P228)),(P228-P$228)/P$228*100,"")</f>
        <v>0</v>
      </c>
    </row>
    <row r="229" spans="1:17" ht="60" x14ac:dyDescent="0.25">
      <c r="A229" s="4">
        <v>2</v>
      </c>
      <c r="B229" s="8" t="s">
        <v>188</v>
      </c>
      <c r="C229" s="8">
        <v>1999</v>
      </c>
      <c r="D229" s="8">
        <v>1999</v>
      </c>
      <c r="E229" s="8">
        <v>1999</v>
      </c>
      <c r="F229" s="8">
        <v>1</v>
      </c>
      <c r="G229" s="8" t="s">
        <v>189</v>
      </c>
      <c r="H229" s="8" t="s">
        <v>190</v>
      </c>
      <c r="I229" s="8" t="s">
        <v>191</v>
      </c>
      <c r="J229" s="13">
        <v>112.90000152587891</v>
      </c>
      <c r="K229" s="4">
        <v>6</v>
      </c>
      <c r="L229" s="13">
        <f t="shared" si="28"/>
        <v>118.90000152587891</v>
      </c>
      <c r="M229" s="13">
        <v>115.01000213623047</v>
      </c>
      <c r="N229" s="4">
        <v>8</v>
      </c>
      <c r="O229" s="13">
        <f t="shared" si="29"/>
        <v>123.01000213623047</v>
      </c>
      <c r="P229" s="13">
        <f t="shared" si="30"/>
        <v>118.90000152587891</v>
      </c>
      <c r="Q229" s="13">
        <f t="shared" si="31"/>
        <v>2.455836621434647</v>
      </c>
    </row>
    <row r="230" spans="1:17" ht="75" x14ac:dyDescent="0.25">
      <c r="A230" s="4">
        <v>3</v>
      </c>
      <c r="B230" s="8" t="s">
        <v>206</v>
      </c>
      <c r="C230" s="8">
        <v>2000</v>
      </c>
      <c r="D230" s="8">
        <v>2000</v>
      </c>
      <c r="E230" s="8">
        <v>2000</v>
      </c>
      <c r="F230" s="8" t="s">
        <v>24</v>
      </c>
      <c r="G230" s="8" t="s">
        <v>33</v>
      </c>
      <c r="H230" s="8" t="s">
        <v>34</v>
      </c>
      <c r="I230" s="8" t="s">
        <v>35</v>
      </c>
      <c r="J230" s="13">
        <v>120.94000244140625</v>
      </c>
      <c r="K230" s="4">
        <v>4</v>
      </c>
      <c r="L230" s="13">
        <f t="shared" si="28"/>
        <v>124.94000244140625</v>
      </c>
      <c r="M230" s="13"/>
      <c r="N230" s="4"/>
      <c r="O230" s="13" t="s">
        <v>489</v>
      </c>
      <c r="P230" s="13">
        <f t="shared" si="30"/>
        <v>124.94000244140625</v>
      </c>
      <c r="Q230" s="13">
        <f t="shared" si="31"/>
        <v>7.6604904402144101</v>
      </c>
    </row>
    <row r="231" spans="1:17" ht="75" x14ac:dyDescent="0.25">
      <c r="A231" s="4">
        <v>4</v>
      </c>
      <c r="B231" s="8" t="s">
        <v>259</v>
      </c>
      <c r="C231" s="8">
        <v>1999</v>
      </c>
      <c r="D231" s="8">
        <v>1999</v>
      </c>
      <c r="E231" s="8">
        <v>1999</v>
      </c>
      <c r="F231" s="8">
        <v>1</v>
      </c>
      <c r="G231" s="8" t="s">
        <v>218</v>
      </c>
      <c r="H231" s="8" t="s">
        <v>260</v>
      </c>
      <c r="I231" s="8" t="s">
        <v>220</v>
      </c>
      <c r="J231" s="13">
        <v>123.12999725341797</v>
      </c>
      <c r="K231" s="4">
        <v>2</v>
      </c>
      <c r="L231" s="13">
        <f t="shared" si="28"/>
        <v>125.12999725341797</v>
      </c>
      <c r="M231" s="13">
        <v>122.31999969482422</v>
      </c>
      <c r="N231" s="4">
        <v>6</v>
      </c>
      <c r="O231" s="13">
        <f t="shared" si="29"/>
        <v>128.31999969482422</v>
      </c>
      <c r="P231" s="13">
        <f t="shared" si="30"/>
        <v>125.12999725341797</v>
      </c>
      <c r="Q231" s="13">
        <f t="shared" si="31"/>
        <v>7.8242084988231468</v>
      </c>
    </row>
    <row r="232" spans="1:17" ht="75" x14ac:dyDescent="0.25">
      <c r="A232" s="4">
        <v>5</v>
      </c>
      <c r="B232" s="8" t="s">
        <v>217</v>
      </c>
      <c r="C232" s="8">
        <v>1999</v>
      </c>
      <c r="D232" s="8">
        <v>1999</v>
      </c>
      <c r="E232" s="8">
        <v>1999</v>
      </c>
      <c r="F232" s="8">
        <v>1</v>
      </c>
      <c r="G232" s="8" t="s">
        <v>218</v>
      </c>
      <c r="H232" s="8" t="s">
        <v>219</v>
      </c>
      <c r="I232" s="8" t="s">
        <v>220</v>
      </c>
      <c r="J232" s="13">
        <v>125.56999969482422</v>
      </c>
      <c r="K232" s="4">
        <v>2</v>
      </c>
      <c r="L232" s="13">
        <f t="shared" si="28"/>
        <v>127.56999969482422</v>
      </c>
      <c r="M232" s="13">
        <v>121.41000366210937</v>
      </c>
      <c r="N232" s="4">
        <v>6</v>
      </c>
      <c r="O232" s="13">
        <f t="shared" si="29"/>
        <v>127.41000366210937</v>
      </c>
      <c r="P232" s="13">
        <f t="shared" si="30"/>
        <v>127.41000366210937</v>
      </c>
      <c r="Q232" s="13">
        <f t="shared" si="31"/>
        <v>9.7888843702012238</v>
      </c>
    </row>
    <row r="233" spans="1:17" ht="45" x14ac:dyDescent="0.25">
      <c r="A233" s="4">
        <v>6</v>
      </c>
      <c r="B233" s="8" t="s">
        <v>293</v>
      </c>
      <c r="C233" s="8">
        <v>2001</v>
      </c>
      <c r="D233" s="8">
        <v>2001</v>
      </c>
      <c r="E233" s="8">
        <v>2001</v>
      </c>
      <c r="F233" s="8">
        <v>2</v>
      </c>
      <c r="G233" s="8" t="s">
        <v>56</v>
      </c>
      <c r="H233" s="8" t="s">
        <v>57</v>
      </c>
      <c r="I233" s="8" t="s">
        <v>58</v>
      </c>
      <c r="J233" s="13">
        <v>129.6199951171875</v>
      </c>
      <c r="K233" s="4">
        <v>4</v>
      </c>
      <c r="L233" s="13">
        <f t="shared" si="28"/>
        <v>133.6199951171875</v>
      </c>
      <c r="M233" s="13">
        <v>124.52999877929687</v>
      </c>
      <c r="N233" s="4">
        <v>4</v>
      </c>
      <c r="O233" s="13">
        <f t="shared" si="29"/>
        <v>128.52999877929687</v>
      </c>
      <c r="P233" s="13">
        <f t="shared" si="30"/>
        <v>128.52999877929687</v>
      </c>
      <c r="Q233" s="13">
        <f t="shared" si="31"/>
        <v>10.75398138677604</v>
      </c>
    </row>
    <row r="234" spans="1:17" ht="30" x14ac:dyDescent="0.25">
      <c r="A234" s="4">
        <v>7</v>
      </c>
      <c r="B234" s="8" t="s">
        <v>228</v>
      </c>
      <c r="C234" s="8">
        <v>2000</v>
      </c>
      <c r="D234" s="8">
        <v>2000</v>
      </c>
      <c r="E234" s="8">
        <v>2000</v>
      </c>
      <c r="F234" s="8">
        <v>1</v>
      </c>
      <c r="G234" s="8" t="s">
        <v>128</v>
      </c>
      <c r="H234" s="8" t="s">
        <v>129</v>
      </c>
      <c r="I234" s="8" t="s">
        <v>130</v>
      </c>
      <c r="J234" s="13">
        <v>126.98999786376953</v>
      </c>
      <c r="K234" s="4">
        <v>2</v>
      </c>
      <c r="L234" s="13">
        <f t="shared" si="28"/>
        <v>128.98999786376953</v>
      </c>
      <c r="M234" s="13">
        <v>128.94000244140625</v>
      </c>
      <c r="N234" s="4">
        <v>8</v>
      </c>
      <c r="O234" s="13">
        <f t="shared" si="29"/>
        <v>136.94000244140625</v>
      </c>
      <c r="P234" s="13">
        <f t="shared" si="30"/>
        <v>128.98999786376953</v>
      </c>
      <c r="Q234" s="13">
        <f t="shared" si="31"/>
        <v>11.15036145775932</v>
      </c>
    </row>
    <row r="235" spans="1:17" ht="45" x14ac:dyDescent="0.25">
      <c r="A235" s="4">
        <v>8</v>
      </c>
      <c r="B235" s="8" t="s">
        <v>207</v>
      </c>
      <c r="C235" s="8">
        <v>2000</v>
      </c>
      <c r="D235" s="8">
        <v>2000</v>
      </c>
      <c r="E235" s="8">
        <v>2000</v>
      </c>
      <c r="F235" s="8">
        <v>1</v>
      </c>
      <c r="G235" s="8" t="s">
        <v>16</v>
      </c>
      <c r="H235" s="8" t="s">
        <v>17</v>
      </c>
      <c r="I235" s="8" t="s">
        <v>18</v>
      </c>
      <c r="J235" s="13">
        <v>126.26000213623047</v>
      </c>
      <c r="K235" s="4">
        <v>4</v>
      </c>
      <c r="L235" s="13">
        <f t="shared" si="28"/>
        <v>130.26000213623047</v>
      </c>
      <c r="M235" s="13">
        <v>128.96000671386719</v>
      </c>
      <c r="N235" s="4">
        <v>4</v>
      </c>
      <c r="O235" s="13">
        <f t="shared" si="29"/>
        <v>132.96000671386719</v>
      </c>
      <c r="P235" s="13">
        <f t="shared" si="30"/>
        <v>130.26000213623047</v>
      </c>
      <c r="Q235" s="13">
        <f t="shared" si="31"/>
        <v>12.244720991635869</v>
      </c>
    </row>
    <row r="236" spans="1:17" x14ac:dyDescent="0.25">
      <c r="A236" s="4">
        <v>9</v>
      </c>
      <c r="B236" s="8" t="s">
        <v>151</v>
      </c>
      <c r="C236" s="8">
        <v>2000</v>
      </c>
      <c r="D236" s="8">
        <v>2000</v>
      </c>
      <c r="E236" s="8">
        <v>2000</v>
      </c>
      <c r="F236" s="8">
        <v>2</v>
      </c>
      <c r="G236" s="8" t="s">
        <v>78</v>
      </c>
      <c r="H236" s="8" t="s">
        <v>84</v>
      </c>
      <c r="I236" s="8" t="s">
        <v>85</v>
      </c>
      <c r="J236" s="13">
        <v>132.91000366210937</v>
      </c>
      <c r="K236" s="4">
        <v>4</v>
      </c>
      <c r="L236" s="13">
        <f t="shared" si="28"/>
        <v>136.91000366210937</v>
      </c>
      <c r="M236" s="13">
        <v>127.23000335693359</v>
      </c>
      <c r="N236" s="4">
        <v>4</v>
      </c>
      <c r="O236" s="13">
        <f t="shared" si="29"/>
        <v>131.23000335693359</v>
      </c>
      <c r="P236" s="13">
        <f t="shared" si="30"/>
        <v>131.23000335693359</v>
      </c>
      <c r="Q236" s="13">
        <f t="shared" si="31"/>
        <v>13.080568639369675</v>
      </c>
    </row>
    <row r="237" spans="1:17" x14ac:dyDescent="0.25">
      <c r="A237" s="4">
        <v>10</v>
      </c>
      <c r="B237" s="8" t="s">
        <v>83</v>
      </c>
      <c r="C237" s="8">
        <v>1999</v>
      </c>
      <c r="D237" s="8">
        <v>1999</v>
      </c>
      <c r="E237" s="8">
        <v>1999</v>
      </c>
      <c r="F237" s="8">
        <v>1</v>
      </c>
      <c r="G237" s="8" t="s">
        <v>78</v>
      </c>
      <c r="H237" s="8" t="s">
        <v>84</v>
      </c>
      <c r="I237" s="8" t="s">
        <v>85</v>
      </c>
      <c r="J237" s="13">
        <v>132.32000732421875</v>
      </c>
      <c r="K237" s="4">
        <v>2</v>
      </c>
      <c r="L237" s="13">
        <f t="shared" si="28"/>
        <v>134.32000732421875</v>
      </c>
      <c r="M237" s="13">
        <v>131.63999938964844</v>
      </c>
      <c r="N237" s="4">
        <v>2</v>
      </c>
      <c r="O237" s="13">
        <f t="shared" si="29"/>
        <v>133.63999938964844</v>
      </c>
      <c r="P237" s="13">
        <f t="shared" si="30"/>
        <v>133.63999938964844</v>
      </c>
      <c r="Q237" s="13">
        <f t="shared" si="31"/>
        <v>15.157256247589723</v>
      </c>
    </row>
    <row r="238" spans="1:17" ht="30" x14ac:dyDescent="0.25">
      <c r="A238" s="4">
        <v>11</v>
      </c>
      <c r="B238" s="8" t="s">
        <v>571</v>
      </c>
      <c r="C238" s="8">
        <v>2000</v>
      </c>
      <c r="D238" s="8">
        <v>2000</v>
      </c>
      <c r="E238" s="8">
        <v>2000</v>
      </c>
      <c r="F238" s="8">
        <v>1</v>
      </c>
      <c r="G238" s="8" t="s">
        <v>128</v>
      </c>
      <c r="H238" s="8" t="s">
        <v>129</v>
      </c>
      <c r="I238" s="8" t="s">
        <v>130</v>
      </c>
      <c r="J238" s="13">
        <v>165.11000061035156</v>
      </c>
      <c r="K238" s="4">
        <v>12</v>
      </c>
      <c r="L238" s="13">
        <f t="shared" si="28"/>
        <v>177.11000061035156</v>
      </c>
      <c r="M238" s="13">
        <v>135</v>
      </c>
      <c r="N238" s="4">
        <v>0</v>
      </c>
      <c r="O238" s="13">
        <f t="shared" si="29"/>
        <v>135</v>
      </c>
      <c r="P238" s="13">
        <f t="shared" si="30"/>
        <v>135</v>
      </c>
      <c r="Q238" s="13">
        <f t="shared" si="31"/>
        <v>16.329165402770883</v>
      </c>
    </row>
    <row r="239" spans="1:17" ht="75" x14ac:dyDescent="0.25">
      <c r="A239" s="4">
        <v>12</v>
      </c>
      <c r="B239" s="8" t="s">
        <v>322</v>
      </c>
      <c r="C239" s="8">
        <v>2002</v>
      </c>
      <c r="D239" s="8">
        <v>2002</v>
      </c>
      <c r="E239" s="8">
        <v>2002</v>
      </c>
      <c r="F239" s="8">
        <v>1</v>
      </c>
      <c r="G239" s="8" t="s">
        <v>33</v>
      </c>
      <c r="H239" s="8" t="s">
        <v>34</v>
      </c>
      <c r="I239" s="8" t="s">
        <v>35</v>
      </c>
      <c r="J239" s="13">
        <v>139.39999389648437</v>
      </c>
      <c r="K239" s="4">
        <v>6</v>
      </c>
      <c r="L239" s="13">
        <f t="shared" si="28"/>
        <v>145.39999389648437</v>
      </c>
      <c r="M239" s="13">
        <v>134.05999755859375</v>
      </c>
      <c r="N239" s="4">
        <v>2</v>
      </c>
      <c r="O239" s="13">
        <f t="shared" si="29"/>
        <v>136.05999755859375</v>
      </c>
      <c r="P239" s="13">
        <f t="shared" si="30"/>
        <v>136.05999755859375</v>
      </c>
      <c r="Q239" s="13">
        <f t="shared" si="31"/>
        <v>17.242562671809292</v>
      </c>
    </row>
    <row r="240" spans="1:17" ht="45" x14ac:dyDescent="0.25">
      <c r="A240" s="4">
        <v>13</v>
      </c>
      <c r="B240" s="8" t="s">
        <v>102</v>
      </c>
      <c r="C240" s="8">
        <v>1999</v>
      </c>
      <c r="D240" s="8">
        <v>1999</v>
      </c>
      <c r="E240" s="8">
        <v>1999</v>
      </c>
      <c r="F240" s="8">
        <v>1</v>
      </c>
      <c r="G240" s="8" t="s">
        <v>103</v>
      </c>
      <c r="H240" s="8" t="s">
        <v>104</v>
      </c>
      <c r="I240" s="8" t="s">
        <v>105</v>
      </c>
      <c r="J240" s="13">
        <v>129.3699951171875</v>
      </c>
      <c r="K240" s="4">
        <v>8</v>
      </c>
      <c r="L240" s="13">
        <f t="shared" si="28"/>
        <v>137.3699951171875</v>
      </c>
      <c r="M240" s="13">
        <v>133.3800048828125</v>
      </c>
      <c r="N240" s="4">
        <v>6</v>
      </c>
      <c r="O240" s="13">
        <f t="shared" si="29"/>
        <v>139.3800048828125</v>
      </c>
      <c r="P240" s="13">
        <f t="shared" si="30"/>
        <v>137.3699951171875</v>
      </c>
      <c r="Q240" s="13">
        <f t="shared" si="31"/>
        <v>18.371384321223204</v>
      </c>
    </row>
    <row r="241" spans="1:17" ht="45" x14ac:dyDescent="0.25">
      <c r="A241" s="4">
        <v>14</v>
      </c>
      <c r="B241" s="8" t="s">
        <v>265</v>
      </c>
      <c r="C241" s="8">
        <v>2000</v>
      </c>
      <c r="D241" s="8">
        <v>2000</v>
      </c>
      <c r="E241" s="8">
        <v>2000</v>
      </c>
      <c r="F241" s="8">
        <v>1</v>
      </c>
      <c r="G241" s="8" t="s">
        <v>78</v>
      </c>
      <c r="H241" s="8" t="s">
        <v>427</v>
      </c>
      <c r="I241" s="8" t="s">
        <v>468</v>
      </c>
      <c r="J241" s="13">
        <v>129.44000244140625</v>
      </c>
      <c r="K241" s="4">
        <v>8</v>
      </c>
      <c r="L241" s="13">
        <f t="shared" si="28"/>
        <v>137.44000244140625</v>
      </c>
      <c r="M241" s="13">
        <v>136.77999877929687</v>
      </c>
      <c r="N241" s="4">
        <v>58</v>
      </c>
      <c r="O241" s="13">
        <f t="shared" si="29"/>
        <v>194.77999877929687</v>
      </c>
      <c r="P241" s="13">
        <f t="shared" si="30"/>
        <v>137.44000244140625</v>
      </c>
      <c r="Q241" s="13">
        <f t="shared" si="31"/>
        <v>18.431709458989491</v>
      </c>
    </row>
    <row r="242" spans="1:17" ht="45" x14ac:dyDescent="0.25">
      <c r="A242" s="4">
        <v>15</v>
      </c>
      <c r="B242" s="8" t="s">
        <v>110</v>
      </c>
      <c r="C242" s="8">
        <v>1999</v>
      </c>
      <c r="D242" s="8">
        <v>1999</v>
      </c>
      <c r="E242" s="8">
        <v>1999</v>
      </c>
      <c r="F242" s="8">
        <v>1</v>
      </c>
      <c r="G242" s="8" t="s">
        <v>45</v>
      </c>
      <c r="H242" s="8" t="s">
        <v>46</v>
      </c>
      <c r="I242" s="8" t="s">
        <v>112</v>
      </c>
      <c r="J242" s="13">
        <v>136.69999694824219</v>
      </c>
      <c r="K242" s="4">
        <v>4</v>
      </c>
      <c r="L242" s="13">
        <f t="shared" si="28"/>
        <v>140.69999694824219</v>
      </c>
      <c r="M242" s="13">
        <v>129.58999633789063</v>
      </c>
      <c r="N242" s="4">
        <v>8</v>
      </c>
      <c r="O242" s="13">
        <f t="shared" si="29"/>
        <v>137.58999633789062</v>
      </c>
      <c r="P242" s="13">
        <f t="shared" si="30"/>
        <v>137.58999633789062</v>
      </c>
      <c r="Q242" s="13">
        <f t="shared" si="31"/>
        <v>18.560958827830508</v>
      </c>
    </row>
    <row r="243" spans="1:17" ht="45" x14ac:dyDescent="0.25">
      <c r="A243" s="4">
        <v>16</v>
      </c>
      <c r="B243" s="8" t="s">
        <v>266</v>
      </c>
      <c r="C243" s="8">
        <v>2000</v>
      </c>
      <c r="D243" s="8">
        <v>2000</v>
      </c>
      <c r="E243" s="8">
        <v>2000</v>
      </c>
      <c r="F243" s="8">
        <v>1</v>
      </c>
      <c r="G243" s="8" t="s">
        <v>10</v>
      </c>
      <c r="H243" s="8" t="s">
        <v>73</v>
      </c>
      <c r="I243" s="8" t="s">
        <v>74</v>
      </c>
      <c r="J243" s="13">
        <v>127.16000366210937</v>
      </c>
      <c r="K243" s="4">
        <v>14</v>
      </c>
      <c r="L243" s="13">
        <f t="shared" si="28"/>
        <v>141.16000366210937</v>
      </c>
      <c r="M243" s="13"/>
      <c r="N243" s="4"/>
      <c r="O243" s="13" t="s">
        <v>489</v>
      </c>
      <c r="P243" s="13">
        <f t="shared" si="30"/>
        <v>141.16000366210937</v>
      </c>
      <c r="Q243" s="13">
        <f t="shared" si="31"/>
        <v>21.637225290853813</v>
      </c>
    </row>
    <row r="244" spans="1:17" ht="45" x14ac:dyDescent="0.25">
      <c r="A244" s="4">
        <v>17</v>
      </c>
      <c r="B244" s="8" t="s">
        <v>192</v>
      </c>
      <c r="C244" s="8">
        <v>2000</v>
      </c>
      <c r="D244" s="8">
        <v>2000</v>
      </c>
      <c r="E244" s="8">
        <v>2000</v>
      </c>
      <c r="F244" s="8">
        <v>1</v>
      </c>
      <c r="G244" s="8" t="s">
        <v>10</v>
      </c>
      <c r="H244" s="8" t="s">
        <v>73</v>
      </c>
      <c r="I244" s="8" t="s">
        <v>193</v>
      </c>
      <c r="J244" s="13">
        <v>141.69999694824219</v>
      </c>
      <c r="K244" s="4">
        <v>2</v>
      </c>
      <c r="L244" s="13">
        <f t="shared" si="28"/>
        <v>143.69999694824219</v>
      </c>
      <c r="M244" s="13"/>
      <c r="N244" s="4"/>
      <c r="O244" s="13" t="s">
        <v>489</v>
      </c>
      <c r="P244" s="13">
        <f t="shared" si="30"/>
        <v>143.69999694824219</v>
      </c>
      <c r="Q244" s="13">
        <f t="shared" si="31"/>
        <v>23.825931210146194</v>
      </c>
    </row>
    <row r="245" spans="1:17" x14ac:dyDescent="0.25">
      <c r="A245" s="4">
        <v>18</v>
      </c>
      <c r="B245" s="8" t="s">
        <v>199</v>
      </c>
      <c r="C245" s="8">
        <v>2000</v>
      </c>
      <c r="D245" s="8">
        <v>2000</v>
      </c>
      <c r="E245" s="8">
        <v>2000</v>
      </c>
      <c r="F245" s="8">
        <v>1</v>
      </c>
      <c r="G245" s="8" t="s">
        <v>78</v>
      </c>
      <c r="H245" s="8" t="s">
        <v>84</v>
      </c>
      <c r="I245" s="8" t="s">
        <v>85</v>
      </c>
      <c r="J245" s="13">
        <v>145.55000305175781</v>
      </c>
      <c r="K245" s="4">
        <v>10</v>
      </c>
      <c r="L245" s="13">
        <f t="shared" si="28"/>
        <v>155.55000305175781</v>
      </c>
      <c r="M245" s="13">
        <v>140.44999694824219</v>
      </c>
      <c r="N245" s="4">
        <v>4</v>
      </c>
      <c r="O245" s="13">
        <f t="shared" si="29"/>
        <v>144.44999694824219</v>
      </c>
      <c r="P245" s="13">
        <f t="shared" si="30"/>
        <v>144.44999694824219</v>
      </c>
      <c r="Q245" s="13">
        <f t="shared" si="31"/>
        <v>24.472204351272701</v>
      </c>
    </row>
    <row r="246" spans="1:17" ht="60" x14ac:dyDescent="0.25">
      <c r="A246" s="4">
        <v>19</v>
      </c>
      <c r="B246" s="8" t="s">
        <v>315</v>
      </c>
      <c r="C246" s="8">
        <v>1999</v>
      </c>
      <c r="D246" s="8">
        <v>1999</v>
      </c>
      <c r="E246" s="8">
        <v>1999</v>
      </c>
      <c r="F246" s="8">
        <v>1</v>
      </c>
      <c r="G246" s="8" t="s">
        <v>56</v>
      </c>
      <c r="H246" s="8" t="s">
        <v>469</v>
      </c>
      <c r="I246" s="8" t="s">
        <v>470</v>
      </c>
      <c r="J246" s="13">
        <v>143.05000305175781</v>
      </c>
      <c r="K246" s="4">
        <v>2</v>
      </c>
      <c r="L246" s="13">
        <f t="shared" si="28"/>
        <v>145.05000305175781</v>
      </c>
      <c r="M246" s="13">
        <v>142.25</v>
      </c>
      <c r="N246" s="4">
        <v>10</v>
      </c>
      <c r="O246" s="13">
        <f t="shared" si="29"/>
        <v>152.25</v>
      </c>
      <c r="P246" s="13">
        <f t="shared" si="30"/>
        <v>145.05000305175781</v>
      </c>
      <c r="Q246" s="13">
        <f t="shared" si="31"/>
        <v>24.989228123558188</v>
      </c>
    </row>
    <row r="247" spans="1:17" ht="45" x14ac:dyDescent="0.25">
      <c r="A247" s="4">
        <v>20</v>
      </c>
      <c r="B247" s="8" t="s">
        <v>273</v>
      </c>
      <c r="C247" s="8">
        <v>2000</v>
      </c>
      <c r="D247" s="8">
        <v>2000</v>
      </c>
      <c r="E247" s="8">
        <v>2000</v>
      </c>
      <c r="F247" s="8">
        <v>1</v>
      </c>
      <c r="G247" s="8" t="s">
        <v>78</v>
      </c>
      <c r="H247" s="8" t="s">
        <v>427</v>
      </c>
      <c r="I247" s="8" t="s">
        <v>80</v>
      </c>
      <c r="J247" s="13">
        <v>140.27000427246094</v>
      </c>
      <c r="K247" s="4">
        <v>8</v>
      </c>
      <c r="L247" s="13">
        <f t="shared" si="28"/>
        <v>148.27000427246094</v>
      </c>
      <c r="M247" s="13">
        <v>144.39999389648437</v>
      </c>
      <c r="N247" s="4">
        <v>4</v>
      </c>
      <c r="O247" s="13">
        <f t="shared" si="29"/>
        <v>148.39999389648437</v>
      </c>
      <c r="P247" s="13">
        <f t="shared" si="30"/>
        <v>148.27000427246094</v>
      </c>
      <c r="Q247" s="13">
        <f t="shared" si="31"/>
        <v>27.763895194671505</v>
      </c>
    </row>
    <row r="248" spans="1:17" ht="75" x14ac:dyDescent="0.25">
      <c r="A248" s="4">
        <v>21</v>
      </c>
      <c r="B248" s="8" t="s">
        <v>290</v>
      </c>
      <c r="C248" s="8">
        <v>2003</v>
      </c>
      <c r="D248" s="8">
        <v>2003</v>
      </c>
      <c r="E248" s="8">
        <v>2003</v>
      </c>
      <c r="F248" s="8">
        <v>2</v>
      </c>
      <c r="G248" s="8" t="s">
        <v>38</v>
      </c>
      <c r="H248" s="8" t="s">
        <v>39</v>
      </c>
      <c r="I248" s="8" t="s">
        <v>236</v>
      </c>
      <c r="J248" s="13">
        <v>159.85000610351562</v>
      </c>
      <c r="K248" s="4">
        <v>8</v>
      </c>
      <c r="L248" s="13">
        <f t="shared" si="28"/>
        <v>167.85000610351562</v>
      </c>
      <c r="M248" s="13">
        <v>146.49000549316406</v>
      </c>
      <c r="N248" s="4">
        <v>4</v>
      </c>
      <c r="O248" s="13">
        <f t="shared" si="29"/>
        <v>150.49000549316406</v>
      </c>
      <c r="P248" s="13">
        <f t="shared" si="30"/>
        <v>150.49000549316406</v>
      </c>
      <c r="Q248" s="13">
        <f t="shared" si="31"/>
        <v>29.67686474428282</v>
      </c>
    </row>
    <row r="249" spans="1:17" ht="30" x14ac:dyDescent="0.25">
      <c r="A249" s="4">
        <v>22</v>
      </c>
      <c r="B249" s="8" t="s">
        <v>301</v>
      </c>
      <c r="C249" s="8">
        <v>2000</v>
      </c>
      <c r="D249" s="8">
        <v>2000</v>
      </c>
      <c r="E249" s="8">
        <v>2000</v>
      </c>
      <c r="F249" s="8">
        <v>1</v>
      </c>
      <c r="G249" s="8" t="s">
        <v>103</v>
      </c>
      <c r="H249" s="8" t="s">
        <v>104</v>
      </c>
      <c r="I249" s="8" t="s">
        <v>270</v>
      </c>
      <c r="J249" s="13">
        <v>157.13999938964844</v>
      </c>
      <c r="K249" s="4">
        <v>2</v>
      </c>
      <c r="L249" s="13">
        <f t="shared" si="28"/>
        <v>159.13999938964844</v>
      </c>
      <c r="M249" s="13">
        <v>143.22000122070312</v>
      </c>
      <c r="N249" s="4">
        <v>8</v>
      </c>
      <c r="O249" s="13">
        <f t="shared" si="29"/>
        <v>151.22000122070312</v>
      </c>
      <c r="P249" s="13">
        <f t="shared" si="30"/>
        <v>151.22000122070312</v>
      </c>
      <c r="Q249" s="13">
        <f t="shared" si="31"/>
        <v>30.305900253410282</v>
      </c>
    </row>
    <row r="250" spans="1:17" x14ac:dyDescent="0.25">
      <c r="A250" s="4">
        <v>23</v>
      </c>
      <c r="B250" s="8" t="s">
        <v>171</v>
      </c>
      <c r="C250" s="8">
        <v>2000</v>
      </c>
      <c r="D250" s="8">
        <v>2000</v>
      </c>
      <c r="E250" s="8">
        <v>2000</v>
      </c>
      <c r="F250" s="8">
        <v>2</v>
      </c>
      <c r="G250" s="8" t="s">
        <v>78</v>
      </c>
      <c r="H250" s="8" t="s">
        <v>84</v>
      </c>
      <c r="I250" s="8" t="s">
        <v>85</v>
      </c>
      <c r="J250" s="13">
        <v>148.41999816894531</v>
      </c>
      <c r="K250" s="4">
        <v>18</v>
      </c>
      <c r="L250" s="13">
        <f t="shared" si="28"/>
        <v>166.41999816894531</v>
      </c>
      <c r="M250" s="13">
        <v>143.63999938964844</v>
      </c>
      <c r="N250" s="4">
        <v>8</v>
      </c>
      <c r="O250" s="13">
        <f t="shared" si="29"/>
        <v>151.63999938964844</v>
      </c>
      <c r="P250" s="13">
        <f t="shared" si="30"/>
        <v>151.63999938964844</v>
      </c>
      <c r="Q250" s="13">
        <f t="shared" si="31"/>
        <v>30.667811634625842</v>
      </c>
    </row>
    <row r="251" spans="1:17" ht="75" x14ac:dyDescent="0.25">
      <c r="A251" s="4">
        <v>24</v>
      </c>
      <c r="B251" s="8" t="s">
        <v>235</v>
      </c>
      <c r="C251" s="8">
        <v>2000</v>
      </c>
      <c r="D251" s="8">
        <v>2000</v>
      </c>
      <c r="E251" s="8">
        <v>2000</v>
      </c>
      <c r="F251" s="8">
        <v>2</v>
      </c>
      <c r="G251" s="8" t="s">
        <v>38</v>
      </c>
      <c r="H251" s="8" t="s">
        <v>39</v>
      </c>
      <c r="I251" s="8" t="s">
        <v>236</v>
      </c>
      <c r="J251" s="13">
        <v>138.05999755859375</v>
      </c>
      <c r="K251" s="4">
        <v>14</v>
      </c>
      <c r="L251" s="13">
        <f t="shared" si="28"/>
        <v>152.05999755859375</v>
      </c>
      <c r="M251" s="13">
        <v>147.75999450683594</v>
      </c>
      <c r="N251" s="4">
        <v>10</v>
      </c>
      <c r="O251" s="13">
        <f t="shared" si="29"/>
        <v>157.75999450683594</v>
      </c>
      <c r="P251" s="13">
        <f t="shared" si="30"/>
        <v>152.05999755859375</v>
      </c>
      <c r="Q251" s="13">
        <f t="shared" si="31"/>
        <v>31.029723015841398</v>
      </c>
    </row>
    <row r="252" spans="1:17" ht="45" x14ac:dyDescent="0.25">
      <c r="A252" s="4">
        <v>25</v>
      </c>
      <c r="B252" s="8" t="s">
        <v>221</v>
      </c>
      <c r="C252" s="8">
        <v>2000</v>
      </c>
      <c r="D252" s="8">
        <v>2000</v>
      </c>
      <c r="E252" s="8">
        <v>2000</v>
      </c>
      <c r="F252" s="8">
        <v>3</v>
      </c>
      <c r="G252" s="8" t="s">
        <v>45</v>
      </c>
      <c r="H252" s="8" t="s">
        <v>46</v>
      </c>
      <c r="I252" s="8" t="s">
        <v>181</v>
      </c>
      <c r="J252" s="13">
        <v>166.3800048828125</v>
      </c>
      <c r="K252" s="4">
        <v>160</v>
      </c>
      <c r="L252" s="13">
        <f t="shared" si="28"/>
        <v>326.3800048828125</v>
      </c>
      <c r="M252" s="13">
        <v>145.19000244140625</v>
      </c>
      <c r="N252" s="4">
        <v>8</v>
      </c>
      <c r="O252" s="13">
        <f t="shared" si="29"/>
        <v>153.19000244140625</v>
      </c>
      <c r="P252" s="13">
        <f t="shared" si="30"/>
        <v>153.19000244140625</v>
      </c>
      <c r="Q252" s="13">
        <f t="shared" si="31"/>
        <v>32.003445422646095</v>
      </c>
    </row>
    <row r="253" spans="1:17" ht="60" x14ac:dyDescent="0.25">
      <c r="A253" s="4">
        <v>26</v>
      </c>
      <c r="B253" s="8" t="s">
        <v>300</v>
      </c>
      <c r="C253" s="8">
        <v>1999</v>
      </c>
      <c r="D253" s="8">
        <v>1999</v>
      </c>
      <c r="E253" s="8">
        <v>1999</v>
      </c>
      <c r="F253" s="8">
        <v>1</v>
      </c>
      <c r="G253" s="8" t="s">
        <v>29</v>
      </c>
      <c r="H253" s="8" t="s">
        <v>30</v>
      </c>
      <c r="I253" s="8" t="s">
        <v>31</v>
      </c>
      <c r="J253" s="13">
        <v>149.22999572753906</v>
      </c>
      <c r="K253" s="4">
        <v>4</v>
      </c>
      <c r="L253" s="13">
        <f t="shared" si="28"/>
        <v>153.22999572753906</v>
      </c>
      <c r="M253" s="13">
        <v>146.25999450683594</v>
      </c>
      <c r="N253" s="4">
        <v>8</v>
      </c>
      <c r="O253" s="13">
        <f t="shared" si="29"/>
        <v>154.25999450683594</v>
      </c>
      <c r="P253" s="13">
        <f t="shared" si="30"/>
        <v>153.22999572753906</v>
      </c>
      <c r="Q253" s="13">
        <f t="shared" si="31"/>
        <v>32.037907538183461</v>
      </c>
    </row>
    <row r="254" spans="1:17" ht="45" x14ac:dyDescent="0.25">
      <c r="A254" s="4">
        <v>27</v>
      </c>
      <c r="B254" s="8" t="s">
        <v>99</v>
      </c>
      <c r="C254" s="8">
        <v>1999</v>
      </c>
      <c r="D254" s="8">
        <v>1999</v>
      </c>
      <c r="E254" s="8">
        <v>1999</v>
      </c>
      <c r="F254" s="8">
        <v>2</v>
      </c>
      <c r="G254" s="8" t="s">
        <v>45</v>
      </c>
      <c r="H254" s="8" t="s">
        <v>46</v>
      </c>
      <c r="I254" s="8" t="s">
        <v>100</v>
      </c>
      <c r="J254" s="13">
        <v>150.82000732421875</v>
      </c>
      <c r="K254" s="4">
        <v>4</v>
      </c>
      <c r="L254" s="13">
        <f t="shared" si="28"/>
        <v>154.82000732421875</v>
      </c>
      <c r="M254" s="13">
        <v>146.72999572753906</v>
      </c>
      <c r="N254" s="4">
        <v>8</v>
      </c>
      <c r="O254" s="13">
        <f t="shared" si="29"/>
        <v>154.72999572753906</v>
      </c>
      <c r="P254" s="13">
        <f t="shared" si="30"/>
        <v>154.72999572753906</v>
      </c>
      <c r="Q254" s="13">
        <f t="shared" si="31"/>
        <v>33.330453820436468</v>
      </c>
    </row>
    <row r="255" spans="1:17" x14ac:dyDescent="0.25">
      <c r="A255" s="4">
        <v>28</v>
      </c>
      <c r="B255" s="8" t="s">
        <v>320</v>
      </c>
      <c r="C255" s="8">
        <v>2001</v>
      </c>
      <c r="D255" s="8">
        <v>2001</v>
      </c>
      <c r="E255" s="8">
        <v>2001</v>
      </c>
      <c r="F255" s="8">
        <v>3</v>
      </c>
      <c r="G255" s="8" t="s">
        <v>96</v>
      </c>
      <c r="H255" s="8" t="s">
        <v>97</v>
      </c>
      <c r="I255" s="8" t="s">
        <v>98</v>
      </c>
      <c r="J255" s="13">
        <v>152.72999572753906</v>
      </c>
      <c r="K255" s="4">
        <v>54</v>
      </c>
      <c r="L255" s="13">
        <f t="shared" si="28"/>
        <v>206.72999572753906</v>
      </c>
      <c r="M255" s="13">
        <v>148.67999267578125</v>
      </c>
      <c r="N255" s="4">
        <v>14</v>
      </c>
      <c r="O255" s="13">
        <f t="shared" si="29"/>
        <v>162.67999267578125</v>
      </c>
      <c r="P255" s="13">
        <f t="shared" si="30"/>
        <v>162.67999267578125</v>
      </c>
      <c r="Q255" s="13">
        <f t="shared" si="31"/>
        <v>40.180946486685279</v>
      </c>
    </row>
    <row r="256" spans="1:17" ht="45" x14ac:dyDescent="0.25">
      <c r="A256" s="4">
        <v>29</v>
      </c>
      <c r="B256" s="8" t="s">
        <v>77</v>
      </c>
      <c r="C256" s="8">
        <v>2002</v>
      </c>
      <c r="D256" s="8">
        <v>2002</v>
      </c>
      <c r="E256" s="8">
        <v>2002</v>
      </c>
      <c r="F256" s="8">
        <v>2</v>
      </c>
      <c r="G256" s="8" t="s">
        <v>78</v>
      </c>
      <c r="H256" s="8" t="s">
        <v>79</v>
      </c>
      <c r="I256" s="8" t="s">
        <v>80</v>
      </c>
      <c r="J256" s="13">
        <v>159.16999816894531</v>
      </c>
      <c r="K256" s="4">
        <v>8</v>
      </c>
      <c r="L256" s="13">
        <f t="shared" si="28"/>
        <v>167.16999816894531</v>
      </c>
      <c r="M256" s="13">
        <v>157.21000671386719</v>
      </c>
      <c r="N256" s="4">
        <v>6</v>
      </c>
      <c r="O256" s="13">
        <f t="shared" si="29"/>
        <v>163.21000671386719</v>
      </c>
      <c r="P256" s="13">
        <f t="shared" si="30"/>
        <v>163.21000671386719</v>
      </c>
      <c r="Q256" s="13">
        <f t="shared" si="31"/>
        <v>40.637658269665202</v>
      </c>
    </row>
    <row r="257" spans="1:17" ht="30" x14ac:dyDescent="0.25">
      <c r="A257" s="4" t="s">
        <v>487</v>
      </c>
      <c r="B257" s="8" t="s">
        <v>246</v>
      </c>
      <c r="C257" s="8">
        <v>2000</v>
      </c>
      <c r="D257" s="8">
        <v>2000</v>
      </c>
      <c r="E257" s="8">
        <v>2000</v>
      </c>
      <c r="F257" s="8">
        <v>2</v>
      </c>
      <c r="G257" s="8" t="s">
        <v>25</v>
      </c>
      <c r="H257" s="8" t="s">
        <v>26</v>
      </c>
      <c r="I257" s="8" t="s">
        <v>247</v>
      </c>
      <c r="J257" s="13">
        <v>153.71000671386719</v>
      </c>
      <c r="K257" s="4">
        <v>10</v>
      </c>
      <c r="L257" s="13">
        <f t="shared" si="28"/>
        <v>163.71000671386719</v>
      </c>
      <c r="M257" s="13">
        <v>155.80999755859375</v>
      </c>
      <c r="N257" s="4">
        <v>12</v>
      </c>
      <c r="O257" s="13">
        <f t="shared" si="29"/>
        <v>167.80999755859375</v>
      </c>
      <c r="P257" s="13">
        <f t="shared" si="30"/>
        <v>163.71000671386719</v>
      </c>
      <c r="Q257" s="13">
        <f t="shared" si="31"/>
        <v>41.0685070304162</v>
      </c>
    </row>
    <row r="258" spans="1:17" ht="30" x14ac:dyDescent="0.25">
      <c r="A258" s="4">
        <v>30</v>
      </c>
      <c r="B258" s="8" t="s">
        <v>232</v>
      </c>
      <c r="C258" s="8">
        <v>2001</v>
      </c>
      <c r="D258" s="8">
        <v>2001</v>
      </c>
      <c r="E258" s="8">
        <v>2001</v>
      </c>
      <c r="F258" s="8">
        <v>3</v>
      </c>
      <c r="G258" s="8" t="s">
        <v>54</v>
      </c>
      <c r="H258" s="8" t="s">
        <v>116</v>
      </c>
      <c r="I258" s="8" t="s">
        <v>117</v>
      </c>
      <c r="J258" s="13">
        <v>152.07000732421875</v>
      </c>
      <c r="K258" s="4">
        <v>12</v>
      </c>
      <c r="L258" s="13">
        <f t="shared" si="28"/>
        <v>164.07000732421875</v>
      </c>
      <c r="M258" s="13">
        <v>154.77999877929687</v>
      </c>
      <c r="N258" s="4">
        <v>12</v>
      </c>
      <c r="O258" s="13">
        <f t="shared" si="29"/>
        <v>166.77999877929687</v>
      </c>
      <c r="P258" s="13">
        <f t="shared" si="30"/>
        <v>164.07000732421875</v>
      </c>
      <c r="Q258" s="13">
        <f t="shared" si="31"/>
        <v>41.378718664095352</v>
      </c>
    </row>
    <row r="259" spans="1:17" ht="30" x14ac:dyDescent="0.25">
      <c r="A259" s="4" t="s">
        <v>487</v>
      </c>
      <c r="B259" s="8" t="s">
        <v>23</v>
      </c>
      <c r="C259" s="8">
        <v>2000</v>
      </c>
      <c r="D259" s="8">
        <v>2000</v>
      </c>
      <c r="E259" s="8">
        <v>2000</v>
      </c>
      <c r="F259" s="8" t="s">
        <v>24</v>
      </c>
      <c r="G259" s="8" t="s">
        <v>25</v>
      </c>
      <c r="H259" s="8" t="s">
        <v>26</v>
      </c>
      <c r="I259" s="8"/>
      <c r="J259" s="13">
        <v>139.05999755859375</v>
      </c>
      <c r="K259" s="4">
        <v>10</v>
      </c>
      <c r="L259" s="13">
        <f t="shared" si="28"/>
        <v>149.05999755859375</v>
      </c>
      <c r="M259" s="13">
        <v>155.52000427246094</v>
      </c>
      <c r="N259" s="4">
        <v>10</v>
      </c>
      <c r="O259" s="13">
        <f t="shared" si="29"/>
        <v>165.52000427246094</v>
      </c>
      <c r="P259" s="13">
        <f t="shared" si="30"/>
        <v>149.05999755859375</v>
      </c>
      <c r="Q259" s="13">
        <f t="shared" si="31"/>
        <v>28.444630451335378</v>
      </c>
    </row>
    <row r="260" spans="1:17" ht="45" x14ac:dyDescent="0.25">
      <c r="A260" s="4">
        <v>31</v>
      </c>
      <c r="B260" s="8" t="s">
        <v>180</v>
      </c>
      <c r="C260" s="8">
        <v>2000</v>
      </c>
      <c r="D260" s="8">
        <v>2000</v>
      </c>
      <c r="E260" s="8">
        <v>2000</v>
      </c>
      <c r="F260" s="8" t="s">
        <v>9</v>
      </c>
      <c r="G260" s="8" t="s">
        <v>45</v>
      </c>
      <c r="H260" s="8" t="s">
        <v>46</v>
      </c>
      <c r="I260" s="8" t="s">
        <v>181</v>
      </c>
      <c r="J260" s="13">
        <v>158.3800048828125</v>
      </c>
      <c r="K260" s="4">
        <v>16</v>
      </c>
      <c r="L260" s="13">
        <f t="shared" ref="L260:L291" si="32">J260+K260</f>
        <v>174.3800048828125</v>
      </c>
      <c r="M260" s="13">
        <v>156.72999572753906</v>
      </c>
      <c r="N260" s="4">
        <v>10</v>
      </c>
      <c r="O260" s="13">
        <f t="shared" ref="O260:O291" si="33">M260+N260</f>
        <v>166.72999572753906</v>
      </c>
      <c r="P260" s="13">
        <f t="shared" ref="P260:P291" si="34">MIN(O260,L260)</f>
        <v>166.72999572753906</v>
      </c>
      <c r="Q260" s="13">
        <f t="shared" ref="Q260:Q291" si="35">IF( AND(ISNUMBER(P$228),ISNUMBER(P260)),(P260-P$228)/P$228*100,"")</f>
        <v>43.670824078460548</v>
      </c>
    </row>
    <row r="261" spans="1:17" ht="30" x14ac:dyDescent="0.25">
      <c r="A261" s="4">
        <v>32</v>
      </c>
      <c r="B261" s="8" t="s">
        <v>289</v>
      </c>
      <c r="C261" s="8">
        <v>2000</v>
      </c>
      <c r="D261" s="8">
        <v>2000</v>
      </c>
      <c r="E261" s="8">
        <v>2000</v>
      </c>
      <c r="F261" s="8">
        <v>1</v>
      </c>
      <c r="G261" s="8" t="s">
        <v>132</v>
      </c>
      <c r="H261" s="8" t="s">
        <v>133</v>
      </c>
      <c r="I261" s="8" t="s">
        <v>134</v>
      </c>
      <c r="J261" s="13">
        <v>161.55000305175781</v>
      </c>
      <c r="K261" s="4">
        <v>6</v>
      </c>
      <c r="L261" s="13">
        <f t="shared" si="32"/>
        <v>167.55000305175781</v>
      </c>
      <c r="M261" s="13">
        <v>191.8699951171875</v>
      </c>
      <c r="N261" s="4">
        <v>6</v>
      </c>
      <c r="O261" s="13">
        <f t="shared" si="33"/>
        <v>197.8699951171875</v>
      </c>
      <c r="P261" s="13">
        <f t="shared" si="34"/>
        <v>167.55000305175781</v>
      </c>
      <c r="Q261" s="13">
        <f t="shared" si="35"/>
        <v>44.377422357353339</v>
      </c>
    </row>
    <row r="262" spans="1:17" ht="30" x14ac:dyDescent="0.25">
      <c r="A262" s="4">
        <v>33</v>
      </c>
      <c r="B262" s="8" t="s">
        <v>341</v>
      </c>
      <c r="C262" s="8">
        <v>2000</v>
      </c>
      <c r="D262" s="8">
        <v>2000</v>
      </c>
      <c r="E262" s="8">
        <v>2000</v>
      </c>
      <c r="F262" s="8">
        <v>3</v>
      </c>
      <c r="G262" s="8" t="s">
        <v>132</v>
      </c>
      <c r="H262" s="8" t="s">
        <v>133</v>
      </c>
      <c r="I262" s="8" t="s">
        <v>134</v>
      </c>
      <c r="J262" s="13">
        <v>164.75</v>
      </c>
      <c r="K262" s="4">
        <v>10</v>
      </c>
      <c r="L262" s="13">
        <f t="shared" si="32"/>
        <v>174.75</v>
      </c>
      <c r="M262" s="13">
        <v>199.44000244140625</v>
      </c>
      <c r="N262" s="4">
        <v>66</v>
      </c>
      <c r="O262" s="13">
        <f t="shared" si="33"/>
        <v>265.44000244140625</v>
      </c>
      <c r="P262" s="13">
        <f t="shared" si="34"/>
        <v>174.75</v>
      </c>
      <c r="Q262" s="13">
        <f t="shared" si="35"/>
        <v>50.581641882475637</v>
      </c>
    </row>
    <row r="263" spans="1:17" ht="45" x14ac:dyDescent="0.25">
      <c r="A263" s="4">
        <v>34</v>
      </c>
      <c r="B263" s="8" t="s">
        <v>139</v>
      </c>
      <c r="C263" s="8">
        <v>2002</v>
      </c>
      <c r="D263" s="8">
        <v>2002</v>
      </c>
      <c r="E263" s="8">
        <v>2002</v>
      </c>
      <c r="F263" s="8">
        <v>2</v>
      </c>
      <c r="G263" s="8" t="s">
        <v>56</v>
      </c>
      <c r="H263" s="8" t="s">
        <v>57</v>
      </c>
      <c r="I263" s="8" t="s">
        <v>58</v>
      </c>
      <c r="J263" s="13">
        <v>164.28999328613281</v>
      </c>
      <c r="K263" s="4">
        <v>12</v>
      </c>
      <c r="L263" s="13">
        <f t="shared" si="32"/>
        <v>176.28999328613281</v>
      </c>
      <c r="M263" s="13">
        <v>144.08999633789062</v>
      </c>
      <c r="N263" s="4">
        <v>64</v>
      </c>
      <c r="O263" s="13">
        <f t="shared" si="33"/>
        <v>208.08999633789062</v>
      </c>
      <c r="P263" s="13">
        <f t="shared" si="34"/>
        <v>176.28999328613281</v>
      </c>
      <c r="Q263" s="13">
        <f t="shared" si="35"/>
        <v>51.908650280266009</v>
      </c>
    </row>
    <row r="264" spans="1:17" ht="45" x14ac:dyDescent="0.25">
      <c r="A264" s="4">
        <v>35</v>
      </c>
      <c r="B264" s="8" t="s">
        <v>340</v>
      </c>
      <c r="C264" s="8">
        <v>2001</v>
      </c>
      <c r="D264" s="8">
        <v>2001</v>
      </c>
      <c r="E264" s="8">
        <v>2001</v>
      </c>
      <c r="F264" s="8" t="s">
        <v>9</v>
      </c>
      <c r="G264" s="8" t="s">
        <v>45</v>
      </c>
      <c r="H264" s="8" t="s">
        <v>46</v>
      </c>
      <c r="I264" s="8" t="s">
        <v>47</v>
      </c>
      <c r="J264" s="13">
        <v>183.02000427246094</v>
      </c>
      <c r="K264" s="4">
        <v>8</v>
      </c>
      <c r="L264" s="13">
        <f t="shared" si="32"/>
        <v>191.02000427246094</v>
      </c>
      <c r="M264" s="13">
        <v>162.91999816894531</v>
      </c>
      <c r="N264" s="4">
        <v>14</v>
      </c>
      <c r="O264" s="13">
        <f t="shared" si="33"/>
        <v>176.91999816894531</v>
      </c>
      <c r="P264" s="13">
        <f t="shared" si="34"/>
        <v>176.91999816894531</v>
      </c>
      <c r="Q264" s="13">
        <f t="shared" si="35"/>
        <v>52.451523926319709</v>
      </c>
    </row>
    <row r="265" spans="1:17" ht="45" x14ac:dyDescent="0.25">
      <c r="A265" s="4">
        <v>36</v>
      </c>
      <c r="B265" s="8" t="s">
        <v>274</v>
      </c>
      <c r="C265" s="8">
        <v>2002</v>
      </c>
      <c r="D265" s="8">
        <v>2002</v>
      </c>
      <c r="E265" s="8">
        <v>2002</v>
      </c>
      <c r="F265" s="8">
        <v>2</v>
      </c>
      <c r="G265" s="8" t="s">
        <v>78</v>
      </c>
      <c r="H265" s="8" t="s">
        <v>361</v>
      </c>
      <c r="I265" s="8" t="s">
        <v>80</v>
      </c>
      <c r="J265" s="13">
        <v>187.52000427246094</v>
      </c>
      <c r="K265" s="4">
        <v>110</v>
      </c>
      <c r="L265" s="13">
        <f t="shared" si="32"/>
        <v>297.52000427246094</v>
      </c>
      <c r="M265" s="13">
        <v>174.58999633789062</v>
      </c>
      <c r="N265" s="4">
        <v>6</v>
      </c>
      <c r="O265" s="13">
        <f t="shared" si="33"/>
        <v>180.58999633789063</v>
      </c>
      <c r="P265" s="13">
        <f t="shared" si="34"/>
        <v>180.58999633789063</v>
      </c>
      <c r="Q265" s="13">
        <f t="shared" si="35"/>
        <v>55.613952252416787</v>
      </c>
    </row>
    <row r="266" spans="1:17" ht="45" x14ac:dyDescent="0.25">
      <c r="A266" s="4">
        <v>37</v>
      </c>
      <c r="B266" s="8" t="s">
        <v>267</v>
      </c>
      <c r="C266" s="8">
        <v>2000</v>
      </c>
      <c r="D266" s="8">
        <v>2000</v>
      </c>
      <c r="E266" s="8">
        <v>2000</v>
      </c>
      <c r="F266" s="8">
        <v>1</v>
      </c>
      <c r="G266" s="8" t="s">
        <v>10</v>
      </c>
      <c r="H266" s="8" t="s">
        <v>73</v>
      </c>
      <c r="I266" s="8" t="s">
        <v>193</v>
      </c>
      <c r="J266" s="13">
        <v>174.58999633789062</v>
      </c>
      <c r="K266" s="4">
        <v>6</v>
      </c>
      <c r="L266" s="13">
        <f t="shared" si="32"/>
        <v>180.58999633789063</v>
      </c>
      <c r="M266" s="13"/>
      <c r="N266" s="4"/>
      <c r="O266" s="13" t="s">
        <v>489</v>
      </c>
      <c r="P266" s="13">
        <f t="shared" si="34"/>
        <v>180.58999633789063</v>
      </c>
      <c r="Q266" s="13">
        <f t="shared" si="35"/>
        <v>55.613952252416787</v>
      </c>
    </row>
    <row r="267" spans="1:17" ht="45" x14ac:dyDescent="0.25">
      <c r="A267" s="4">
        <v>38</v>
      </c>
      <c r="B267" s="8" t="s">
        <v>165</v>
      </c>
      <c r="C267" s="8">
        <v>2000</v>
      </c>
      <c r="D267" s="8">
        <v>2000</v>
      </c>
      <c r="E267" s="8">
        <v>2000</v>
      </c>
      <c r="F267" s="8" t="s">
        <v>9</v>
      </c>
      <c r="G267" s="8" t="s">
        <v>166</v>
      </c>
      <c r="H267" s="8" t="s">
        <v>70</v>
      </c>
      <c r="I267" s="8" t="s">
        <v>71</v>
      </c>
      <c r="J267" s="13">
        <v>174.58000183105469</v>
      </c>
      <c r="K267" s="4">
        <v>8</v>
      </c>
      <c r="L267" s="13">
        <f t="shared" si="32"/>
        <v>182.58000183105469</v>
      </c>
      <c r="M267" s="13">
        <v>183.5</v>
      </c>
      <c r="N267" s="4">
        <v>108</v>
      </c>
      <c r="O267" s="13">
        <f t="shared" si="33"/>
        <v>291.5</v>
      </c>
      <c r="P267" s="13">
        <f t="shared" si="34"/>
        <v>182.58000183105469</v>
      </c>
      <c r="Q267" s="13">
        <f t="shared" si="35"/>
        <v>57.328735053651634</v>
      </c>
    </row>
    <row r="268" spans="1:17" ht="45" x14ac:dyDescent="0.25">
      <c r="A268" s="4">
        <v>39</v>
      </c>
      <c r="B268" s="8" t="s">
        <v>81</v>
      </c>
      <c r="C268" s="8">
        <v>2000</v>
      </c>
      <c r="D268" s="8">
        <v>2000</v>
      </c>
      <c r="E268" s="8">
        <v>2000</v>
      </c>
      <c r="F268" s="8">
        <v>2</v>
      </c>
      <c r="G268" s="8" t="s">
        <v>78</v>
      </c>
      <c r="H268" s="8" t="s">
        <v>361</v>
      </c>
      <c r="I268" s="8" t="s">
        <v>80</v>
      </c>
      <c r="J268" s="13">
        <v>170.80999755859375</v>
      </c>
      <c r="K268" s="4">
        <v>14</v>
      </c>
      <c r="L268" s="13">
        <f t="shared" si="32"/>
        <v>184.80999755859375</v>
      </c>
      <c r="M268" s="13"/>
      <c r="N268" s="4"/>
      <c r="O268" s="13" t="s">
        <v>488</v>
      </c>
      <c r="P268" s="13">
        <f t="shared" si="34"/>
        <v>184.80999755859375</v>
      </c>
      <c r="Q268" s="13">
        <f t="shared" si="35"/>
        <v>59.250316845032117</v>
      </c>
    </row>
    <row r="269" spans="1:17" x14ac:dyDescent="0.25">
      <c r="A269" s="4">
        <v>40</v>
      </c>
      <c r="B269" s="8" t="s">
        <v>142</v>
      </c>
      <c r="C269" s="8">
        <v>2000</v>
      </c>
      <c r="D269" s="8">
        <v>2000</v>
      </c>
      <c r="E269" s="8">
        <v>2000</v>
      </c>
      <c r="F269" s="8" t="s">
        <v>9</v>
      </c>
      <c r="G269" s="8" t="s">
        <v>143</v>
      </c>
      <c r="H269" s="8" t="s">
        <v>144</v>
      </c>
      <c r="I269" s="8" t="s">
        <v>145</v>
      </c>
      <c r="J269" s="13">
        <v>214.44999694824219</v>
      </c>
      <c r="K269" s="4">
        <v>260</v>
      </c>
      <c r="L269" s="13">
        <f t="shared" si="32"/>
        <v>474.44999694824219</v>
      </c>
      <c r="M269" s="13">
        <v>182.30000305175781</v>
      </c>
      <c r="N269" s="4">
        <v>8</v>
      </c>
      <c r="O269" s="13">
        <f t="shared" si="33"/>
        <v>190.30000305175781</v>
      </c>
      <c r="P269" s="13">
        <f t="shared" si="34"/>
        <v>190.30000305175781</v>
      </c>
      <c r="Q269" s="13">
        <f t="shared" si="35"/>
        <v>63.981040971523981</v>
      </c>
    </row>
    <row r="270" spans="1:17" ht="75" x14ac:dyDescent="0.25">
      <c r="A270" s="4">
        <v>41</v>
      </c>
      <c r="B270" s="8" t="s">
        <v>126</v>
      </c>
      <c r="C270" s="8">
        <v>2003</v>
      </c>
      <c r="D270" s="8">
        <v>2003</v>
      </c>
      <c r="E270" s="8">
        <v>2003</v>
      </c>
      <c r="F270" s="8">
        <v>2</v>
      </c>
      <c r="G270" s="8" t="s">
        <v>33</v>
      </c>
      <c r="H270" s="8" t="s">
        <v>34</v>
      </c>
      <c r="I270" s="8" t="s">
        <v>35</v>
      </c>
      <c r="J270" s="13">
        <v>170.30999755859375</v>
      </c>
      <c r="K270" s="4">
        <v>20</v>
      </c>
      <c r="L270" s="13">
        <f t="shared" si="32"/>
        <v>190.30999755859375</v>
      </c>
      <c r="M270" s="13">
        <v>167.08000183105469</v>
      </c>
      <c r="N270" s="4">
        <v>166</v>
      </c>
      <c r="O270" s="13">
        <f t="shared" si="33"/>
        <v>333.08000183105469</v>
      </c>
      <c r="P270" s="13">
        <f t="shared" si="34"/>
        <v>190.30999755859375</v>
      </c>
      <c r="Q270" s="13">
        <f t="shared" si="35"/>
        <v>63.989653213293153</v>
      </c>
    </row>
    <row r="271" spans="1:17" ht="45" x14ac:dyDescent="0.25">
      <c r="A271" s="4">
        <v>42</v>
      </c>
      <c r="B271" s="8" t="s">
        <v>118</v>
      </c>
      <c r="C271" s="8">
        <v>2000</v>
      </c>
      <c r="D271" s="8">
        <v>2000</v>
      </c>
      <c r="E271" s="8">
        <v>2000</v>
      </c>
      <c r="F271" s="8">
        <v>1</v>
      </c>
      <c r="G271" s="8" t="s">
        <v>10</v>
      </c>
      <c r="H271" s="8" t="s">
        <v>73</v>
      </c>
      <c r="I271" s="8" t="s">
        <v>74</v>
      </c>
      <c r="J271" s="13">
        <v>182.60000610351562</v>
      </c>
      <c r="K271" s="4">
        <v>10</v>
      </c>
      <c r="L271" s="13">
        <f t="shared" si="32"/>
        <v>192.60000610351562</v>
      </c>
      <c r="M271" s="13">
        <v>173.69000244140625</v>
      </c>
      <c r="N271" s="4">
        <v>66</v>
      </c>
      <c r="O271" s="13">
        <f t="shared" si="33"/>
        <v>239.69000244140625</v>
      </c>
      <c r="P271" s="13">
        <f t="shared" si="34"/>
        <v>192.60000610351562</v>
      </c>
      <c r="Q271" s="13">
        <f t="shared" si="35"/>
        <v>65.962947900670741</v>
      </c>
    </row>
    <row r="272" spans="1:17" ht="45" x14ac:dyDescent="0.25">
      <c r="A272" s="4">
        <v>43</v>
      </c>
      <c r="B272" s="8" t="s">
        <v>64</v>
      </c>
      <c r="C272" s="8">
        <v>2001</v>
      </c>
      <c r="D272" s="8">
        <v>2001</v>
      </c>
      <c r="E272" s="8">
        <v>2001</v>
      </c>
      <c r="F272" s="8">
        <v>2</v>
      </c>
      <c r="G272" s="8" t="s">
        <v>65</v>
      </c>
      <c r="H272" s="8" t="s">
        <v>353</v>
      </c>
      <c r="I272" s="8" t="s">
        <v>67</v>
      </c>
      <c r="J272" s="13">
        <v>186.66000366210937</v>
      </c>
      <c r="K272" s="4">
        <v>56</v>
      </c>
      <c r="L272" s="13">
        <f t="shared" si="32"/>
        <v>242.66000366210937</v>
      </c>
      <c r="M272" s="13">
        <v>181.74000549316406</v>
      </c>
      <c r="N272" s="4">
        <v>12</v>
      </c>
      <c r="O272" s="13">
        <f t="shared" si="33"/>
        <v>193.74000549316406</v>
      </c>
      <c r="P272" s="13">
        <f t="shared" si="34"/>
        <v>193.74000549316406</v>
      </c>
      <c r="Q272" s="13">
        <f t="shared" si="35"/>
        <v>66.945282549244595</v>
      </c>
    </row>
    <row r="273" spans="1:17" ht="60" x14ac:dyDescent="0.25">
      <c r="A273" s="4">
        <v>44</v>
      </c>
      <c r="B273" s="8" t="s">
        <v>158</v>
      </c>
      <c r="C273" s="8">
        <v>1999</v>
      </c>
      <c r="D273" s="8">
        <v>1999</v>
      </c>
      <c r="E273" s="8">
        <v>1999</v>
      </c>
      <c r="F273" s="8">
        <v>2</v>
      </c>
      <c r="G273" s="8" t="s">
        <v>29</v>
      </c>
      <c r="H273" s="8" t="s">
        <v>120</v>
      </c>
      <c r="I273" s="8" t="s">
        <v>121</v>
      </c>
      <c r="J273" s="13">
        <v>150.02000427246094</v>
      </c>
      <c r="K273" s="4">
        <v>54</v>
      </c>
      <c r="L273" s="13">
        <f t="shared" si="32"/>
        <v>204.02000427246094</v>
      </c>
      <c r="M273" s="13">
        <v>194.42999267578125</v>
      </c>
      <c r="N273" s="4">
        <v>52</v>
      </c>
      <c r="O273" s="13">
        <f t="shared" si="33"/>
        <v>246.42999267578125</v>
      </c>
      <c r="P273" s="13">
        <f t="shared" si="34"/>
        <v>204.02000427246094</v>
      </c>
      <c r="Q273" s="13">
        <f t="shared" si="35"/>
        <v>75.803532018408376</v>
      </c>
    </row>
    <row r="274" spans="1:17" ht="30" x14ac:dyDescent="0.25">
      <c r="A274" s="4">
        <v>45</v>
      </c>
      <c r="B274" s="8" t="s">
        <v>168</v>
      </c>
      <c r="C274" s="8">
        <v>2001</v>
      </c>
      <c r="D274" s="8">
        <v>2001</v>
      </c>
      <c r="E274" s="8">
        <v>2001</v>
      </c>
      <c r="F274" s="8" t="s">
        <v>9</v>
      </c>
      <c r="G274" s="8" t="s">
        <v>49</v>
      </c>
      <c r="H274" s="8" t="s">
        <v>116</v>
      </c>
      <c r="I274" s="8" t="s">
        <v>117</v>
      </c>
      <c r="J274" s="13">
        <v>203.8800048828125</v>
      </c>
      <c r="K274" s="4">
        <v>14</v>
      </c>
      <c r="L274" s="13">
        <f t="shared" si="32"/>
        <v>217.8800048828125</v>
      </c>
      <c r="M274" s="13">
        <v>186.86000061035156</v>
      </c>
      <c r="N274" s="4">
        <v>60</v>
      </c>
      <c r="O274" s="13">
        <f t="shared" si="33"/>
        <v>246.86000061035156</v>
      </c>
      <c r="P274" s="13">
        <f t="shared" si="34"/>
        <v>217.8800048828125</v>
      </c>
      <c r="Q274" s="13">
        <f t="shared" si="35"/>
        <v>87.746660192364615</v>
      </c>
    </row>
    <row r="275" spans="1:17" ht="45" x14ac:dyDescent="0.25">
      <c r="A275" s="4">
        <v>46</v>
      </c>
      <c r="B275" s="8" t="s">
        <v>209</v>
      </c>
      <c r="C275" s="8">
        <v>2002</v>
      </c>
      <c r="D275" s="8">
        <v>2002</v>
      </c>
      <c r="E275" s="8">
        <v>2002</v>
      </c>
      <c r="F275" s="8">
        <v>3</v>
      </c>
      <c r="G275" s="8" t="s">
        <v>78</v>
      </c>
      <c r="H275" s="8" t="s">
        <v>361</v>
      </c>
      <c r="I275" s="8" t="s">
        <v>205</v>
      </c>
      <c r="J275" s="13">
        <v>243.27000427246094</v>
      </c>
      <c r="K275" s="4">
        <v>114</v>
      </c>
      <c r="L275" s="13">
        <f t="shared" si="32"/>
        <v>357.27000427246094</v>
      </c>
      <c r="M275" s="13">
        <v>212.13999938964844</v>
      </c>
      <c r="N275" s="4">
        <v>8</v>
      </c>
      <c r="O275" s="13">
        <f t="shared" si="33"/>
        <v>220.13999938964844</v>
      </c>
      <c r="P275" s="13">
        <f t="shared" si="34"/>
        <v>220.13999938964844</v>
      </c>
      <c r="Q275" s="13">
        <f t="shared" si="35"/>
        <v>89.694091857513286</v>
      </c>
    </row>
    <row r="276" spans="1:17" ht="45" x14ac:dyDescent="0.25">
      <c r="A276" s="4">
        <v>47</v>
      </c>
      <c r="B276" s="8" t="s">
        <v>227</v>
      </c>
      <c r="C276" s="8">
        <v>2000</v>
      </c>
      <c r="D276" s="8">
        <v>2000</v>
      </c>
      <c r="E276" s="8">
        <v>2000</v>
      </c>
      <c r="F276" s="8" t="s">
        <v>9</v>
      </c>
      <c r="G276" s="8" t="s">
        <v>166</v>
      </c>
      <c r="H276" s="8" t="s">
        <v>70</v>
      </c>
      <c r="I276" s="8" t="s">
        <v>71</v>
      </c>
      <c r="J276" s="13">
        <v>163.19999694824219</v>
      </c>
      <c r="K276" s="4">
        <v>58</v>
      </c>
      <c r="L276" s="13">
        <f t="shared" si="32"/>
        <v>221.19999694824219</v>
      </c>
      <c r="M276" s="13">
        <v>178.49000549316406</v>
      </c>
      <c r="N276" s="4">
        <v>166</v>
      </c>
      <c r="O276" s="13">
        <f t="shared" si="33"/>
        <v>344.49000549316406</v>
      </c>
      <c r="P276" s="13">
        <f t="shared" si="34"/>
        <v>221.19999694824219</v>
      </c>
      <c r="Q276" s="13">
        <f t="shared" si="35"/>
        <v>90.607489126551698</v>
      </c>
    </row>
    <row r="277" spans="1:17" ht="30" x14ac:dyDescent="0.25">
      <c r="A277" s="4">
        <v>48</v>
      </c>
      <c r="B277" s="8" t="s">
        <v>140</v>
      </c>
      <c r="C277" s="8">
        <v>1999</v>
      </c>
      <c r="D277" s="8">
        <v>1999</v>
      </c>
      <c r="E277" s="8">
        <v>1999</v>
      </c>
      <c r="F277" s="8">
        <v>3</v>
      </c>
      <c r="G277" s="8" t="s">
        <v>132</v>
      </c>
      <c r="H277" s="8" t="s">
        <v>133</v>
      </c>
      <c r="I277" s="8" t="s">
        <v>134</v>
      </c>
      <c r="J277" s="13">
        <v>140.30999755859375</v>
      </c>
      <c r="K277" s="4">
        <v>558</v>
      </c>
      <c r="L277" s="13">
        <f t="shared" si="32"/>
        <v>698.30999755859375</v>
      </c>
      <c r="M277" s="13">
        <v>201.42999267578125</v>
      </c>
      <c r="N277" s="4">
        <v>20</v>
      </c>
      <c r="O277" s="13">
        <f t="shared" si="33"/>
        <v>221.42999267578125</v>
      </c>
      <c r="P277" s="13">
        <f t="shared" si="34"/>
        <v>221.42999267578125</v>
      </c>
      <c r="Q277" s="13">
        <f t="shared" si="35"/>
        <v>90.805675874928156</v>
      </c>
    </row>
    <row r="278" spans="1:17" ht="60" x14ac:dyDescent="0.25">
      <c r="A278" s="4">
        <v>49</v>
      </c>
      <c r="B278" s="8" t="s">
        <v>159</v>
      </c>
      <c r="C278" s="8">
        <v>2001</v>
      </c>
      <c r="D278" s="8">
        <v>2001</v>
      </c>
      <c r="E278" s="8">
        <v>2001</v>
      </c>
      <c r="F278" s="8">
        <v>2</v>
      </c>
      <c r="G278" s="8" t="s">
        <v>29</v>
      </c>
      <c r="H278" s="8" t="s">
        <v>120</v>
      </c>
      <c r="I278" s="8" t="s">
        <v>121</v>
      </c>
      <c r="J278" s="13">
        <v>224.57000732421875</v>
      </c>
      <c r="K278" s="4">
        <v>4</v>
      </c>
      <c r="L278" s="13">
        <f t="shared" si="32"/>
        <v>228.57000732421875</v>
      </c>
      <c r="M278" s="13">
        <v>195.24000549316406</v>
      </c>
      <c r="N278" s="4">
        <v>152</v>
      </c>
      <c r="O278" s="13">
        <f t="shared" si="33"/>
        <v>347.24000549316406</v>
      </c>
      <c r="P278" s="13">
        <f t="shared" si="34"/>
        <v>228.57000732421875</v>
      </c>
      <c r="Q278" s="13">
        <f t="shared" si="35"/>
        <v>96.958208800974774</v>
      </c>
    </row>
    <row r="279" spans="1:17" ht="60" x14ac:dyDescent="0.25">
      <c r="A279" s="4">
        <v>50</v>
      </c>
      <c r="B279" s="8" t="s">
        <v>213</v>
      </c>
      <c r="C279" s="8">
        <v>2002</v>
      </c>
      <c r="D279" s="8">
        <v>2002</v>
      </c>
      <c r="E279" s="8">
        <v>2002</v>
      </c>
      <c r="F279" s="8" t="s">
        <v>9</v>
      </c>
      <c r="G279" s="8" t="s">
        <v>20</v>
      </c>
      <c r="H279" s="8" t="s">
        <v>21</v>
      </c>
      <c r="I279" s="8" t="s">
        <v>22</v>
      </c>
      <c r="J279" s="13">
        <v>229.44000244140625</v>
      </c>
      <c r="K279" s="4">
        <v>10</v>
      </c>
      <c r="L279" s="13">
        <f t="shared" si="32"/>
        <v>239.44000244140625</v>
      </c>
      <c r="M279" s="13">
        <v>201.66000366210937</v>
      </c>
      <c r="N279" s="4">
        <v>164</v>
      </c>
      <c r="O279" s="13">
        <f t="shared" si="33"/>
        <v>365.66000366210937</v>
      </c>
      <c r="P279" s="13">
        <f t="shared" si="34"/>
        <v>239.44000244140625</v>
      </c>
      <c r="Q279" s="13">
        <f t="shared" si="35"/>
        <v>106.32485665219416</v>
      </c>
    </row>
    <row r="280" spans="1:17" ht="60" x14ac:dyDescent="0.25">
      <c r="A280" s="4">
        <v>51</v>
      </c>
      <c r="B280" s="8" t="s">
        <v>208</v>
      </c>
      <c r="C280" s="8">
        <v>2001</v>
      </c>
      <c r="D280" s="8">
        <v>2001</v>
      </c>
      <c r="E280" s="8">
        <v>2001</v>
      </c>
      <c r="F280" s="8">
        <v>2</v>
      </c>
      <c r="G280" s="8" t="s">
        <v>29</v>
      </c>
      <c r="H280" s="8" t="s">
        <v>120</v>
      </c>
      <c r="I280" s="8" t="s">
        <v>121</v>
      </c>
      <c r="J280" s="13">
        <v>212.60000610351562</v>
      </c>
      <c r="K280" s="4">
        <v>110</v>
      </c>
      <c r="L280" s="13">
        <f t="shared" si="32"/>
        <v>322.60000610351562</v>
      </c>
      <c r="M280" s="13">
        <v>196.44999694824219</v>
      </c>
      <c r="N280" s="4">
        <v>60</v>
      </c>
      <c r="O280" s="13">
        <f t="shared" si="33"/>
        <v>256.44999694824219</v>
      </c>
      <c r="P280" s="13">
        <f t="shared" si="34"/>
        <v>256.44999694824219</v>
      </c>
      <c r="Q280" s="13">
        <f t="shared" si="35"/>
        <v>120.98232675949743</v>
      </c>
    </row>
    <row r="281" spans="1:17" ht="45" x14ac:dyDescent="0.25">
      <c r="A281" s="4">
        <v>52</v>
      </c>
      <c r="B281" s="8" t="s">
        <v>186</v>
      </c>
      <c r="C281" s="8">
        <v>2001</v>
      </c>
      <c r="D281" s="8">
        <v>2001</v>
      </c>
      <c r="E281" s="8">
        <v>2001</v>
      </c>
      <c r="F281" s="8" t="s">
        <v>9</v>
      </c>
      <c r="G281" s="8" t="s">
        <v>65</v>
      </c>
      <c r="H281" s="8" t="s">
        <v>353</v>
      </c>
      <c r="I281" s="8" t="s">
        <v>187</v>
      </c>
      <c r="J281" s="13">
        <v>204.74000549316406</v>
      </c>
      <c r="K281" s="4">
        <v>310</v>
      </c>
      <c r="L281" s="13">
        <f t="shared" si="32"/>
        <v>514.74000549316406</v>
      </c>
      <c r="M281" s="13">
        <v>204.47000122070312</v>
      </c>
      <c r="N281" s="4">
        <v>52</v>
      </c>
      <c r="O281" s="13">
        <f t="shared" si="33"/>
        <v>256.47000122070312</v>
      </c>
      <c r="P281" s="13">
        <f t="shared" si="34"/>
        <v>256.47000122070312</v>
      </c>
      <c r="Q281" s="13">
        <f t="shared" si="35"/>
        <v>120.99956439149646</v>
      </c>
    </row>
    <row r="282" spans="1:17" ht="30" x14ac:dyDescent="0.25">
      <c r="A282" s="4" t="s">
        <v>487</v>
      </c>
      <c r="B282" s="8" t="s">
        <v>249</v>
      </c>
      <c r="C282" s="8">
        <v>2000</v>
      </c>
      <c r="D282" s="8">
        <v>2000</v>
      </c>
      <c r="E282" s="8">
        <v>2000</v>
      </c>
      <c r="F282" s="8">
        <v>1</v>
      </c>
      <c r="G282" s="8" t="s">
        <v>25</v>
      </c>
      <c r="H282" s="8" t="s">
        <v>26</v>
      </c>
      <c r="I282" s="8" t="s">
        <v>175</v>
      </c>
      <c r="J282" s="13">
        <v>188.58999633789062</v>
      </c>
      <c r="K282" s="4">
        <v>70</v>
      </c>
      <c r="L282" s="13">
        <f t="shared" si="32"/>
        <v>258.58999633789062</v>
      </c>
      <c r="M282" s="13"/>
      <c r="N282" s="4"/>
      <c r="O282" s="13" t="s">
        <v>488</v>
      </c>
      <c r="P282" s="13">
        <f t="shared" si="34"/>
        <v>258.58999633789062</v>
      </c>
      <c r="Q282" s="13">
        <f t="shared" si="35"/>
        <v>122.8263589295733</v>
      </c>
    </row>
    <row r="283" spans="1:17" ht="45" x14ac:dyDescent="0.25">
      <c r="A283" s="4">
        <v>53</v>
      </c>
      <c r="B283" s="8" t="s">
        <v>335</v>
      </c>
      <c r="C283" s="8">
        <v>2003</v>
      </c>
      <c r="D283" s="8">
        <v>2003</v>
      </c>
      <c r="E283" s="8">
        <v>2003</v>
      </c>
      <c r="F283" s="8" t="s">
        <v>9</v>
      </c>
      <c r="G283" s="8" t="s">
        <v>65</v>
      </c>
      <c r="H283" s="8" t="s">
        <v>241</v>
      </c>
      <c r="I283" s="8" t="s">
        <v>187</v>
      </c>
      <c r="J283" s="13"/>
      <c r="K283" s="4"/>
      <c r="L283" s="13" t="s">
        <v>488</v>
      </c>
      <c r="M283" s="13">
        <v>204.83000183105469</v>
      </c>
      <c r="N283" s="4">
        <v>70</v>
      </c>
      <c r="O283" s="13">
        <f t="shared" si="33"/>
        <v>274.83000183105469</v>
      </c>
      <c r="P283" s="13">
        <f t="shared" si="34"/>
        <v>274.83000183105469</v>
      </c>
      <c r="Q283" s="13">
        <f t="shared" si="35"/>
        <v>136.82033141221174</v>
      </c>
    </row>
    <row r="284" spans="1:17" ht="60" x14ac:dyDescent="0.25">
      <c r="A284" s="4">
        <v>54</v>
      </c>
      <c r="B284" s="8" t="s">
        <v>244</v>
      </c>
      <c r="C284" s="8">
        <v>2003</v>
      </c>
      <c r="D284" s="8">
        <v>2003</v>
      </c>
      <c r="E284" s="8">
        <v>2003</v>
      </c>
      <c r="F284" s="8" t="s">
        <v>9</v>
      </c>
      <c r="G284" s="8" t="s">
        <v>20</v>
      </c>
      <c r="H284" s="8" t="s">
        <v>21</v>
      </c>
      <c r="I284" s="8" t="s">
        <v>22</v>
      </c>
      <c r="J284" s="13">
        <v>217.22000122070312</v>
      </c>
      <c r="K284" s="4">
        <v>104</v>
      </c>
      <c r="L284" s="13">
        <f t="shared" si="32"/>
        <v>321.22000122070313</v>
      </c>
      <c r="M284" s="13">
        <v>218.44000244140625</v>
      </c>
      <c r="N284" s="4">
        <v>60</v>
      </c>
      <c r="O284" s="13">
        <f t="shared" si="33"/>
        <v>278.44000244140625</v>
      </c>
      <c r="P284" s="13">
        <f t="shared" si="34"/>
        <v>278.44000244140625</v>
      </c>
      <c r="Q284" s="13">
        <f t="shared" si="35"/>
        <v>139.93105999077241</v>
      </c>
    </row>
    <row r="285" spans="1:17" ht="75" x14ac:dyDescent="0.25">
      <c r="A285" s="4">
        <v>55</v>
      </c>
      <c r="B285" s="8" t="s">
        <v>156</v>
      </c>
      <c r="C285" s="8">
        <v>2003</v>
      </c>
      <c r="D285" s="8">
        <v>2003</v>
      </c>
      <c r="E285" s="8">
        <v>2003</v>
      </c>
      <c r="F285" s="8">
        <v>3</v>
      </c>
      <c r="G285" s="8" t="s">
        <v>38</v>
      </c>
      <c r="H285" s="8" t="s">
        <v>39</v>
      </c>
      <c r="I285" s="8" t="s">
        <v>157</v>
      </c>
      <c r="J285" s="13">
        <v>182.72000122070312</v>
      </c>
      <c r="K285" s="4">
        <v>116</v>
      </c>
      <c r="L285" s="13">
        <f t="shared" si="32"/>
        <v>298.72000122070312</v>
      </c>
      <c r="M285" s="13"/>
      <c r="N285" s="4"/>
      <c r="O285" s="13" t="s">
        <v>488</v>
      </c>
      <c r="P285" s="13">
        <f t="shared" si="34"/>
        <v>298.72000122070312</v>
      </c>
      <c r="Q285" s="13">
        <f t="shared" si="35"/>
        <v>157.40628467495625</v>
      </c>
    </row>
    <row r="286" spans="1:17" ht="75" x14ac:dyDescent="0.25">
      <c r="A286" s="4">
        <v>56</v>
      </c>
      <c r="B286" s="8" t="s">
        <v>238</v>
      </c>
      <c r="C286" s="8">
        <v>2001</v>
      </c>
      <c r="D286" s="8">
        <v>2001</v>
      </c>
      <c r="E286" s="8">
        <v>2001</v>
      </c>
      <c r="F286" s="8">
        <v>3</v>
      </c>
      <c r="G286" s="8" t="s">
        <v>38</v>
      </c>
      <c r="H286" s="8" t="s">
        <v>39</v>
      </c>
      <c r="I286" s="8" t="s">
        <v>236</v>
      </c>
      <c r="J286" s="13">
        <v>228.5</v>
      </c>
      <c r="K286" s="4">
        <v>258</v>
      </c>
      <c r="L286" s="13">
        <f t="shared" si="32"/>
        <v>486.5</v>
      </c>
      <c r="M286" s="13">
        <v>214.22000122070312</v>
      </c>
      <c r="N286" s="4">
        <v>106</v>
      </c>
      <c r="O286" s="13">
        <f t="shared" si="33"/>
        <v>320.22000122070312</v>
      </c>
      <c r="P286" s="13">
        <f t="shared" si="34"/>
        <v>320.22000122070312</v>
      </c>
      <c r="Q286" s="13">
        <f t="shared" si="35"/>
        <v>175.93278138724941</v>
      </c>
    </row>
    <row r="287" spans="1:17" ht="45" x14ac:dyDescent="0.25">
      <c r="A287" s="4">
        <v>57</v>
      </c>
      <c r="B287" s="8" t="s">
        <v>278</v>
      </c>
      <c r="C287" s="8">
        <v>2001</v>
      </c>
      <c r="D287" s="8">
        <v>2001</v>
      </c>
      <c r="E287" s="8">
        <v>2001</v>
      </c>
      <c r="F287" s="8" t="s">
        <v>9</v>
      </c>
      <c r="G287" s="8" t="s">
        <v>45</v>
      </c>
      <c r="H287" s="8" t="s">
        <v>46</v>
      </c>
      <c r="I287" s="8" t="s">
        <v>47</v>
      </c>
      <c r="J287" s="13">
        <v>258.14999389648437</v>
      </c>
      <c r="K287" s="4">
        <v>316</v>
      </c>
      <c r="L287" s="13">
        <f t="shared" si="32"/>
        <v>574.14999389648437</v>
      </c>
      <c r="M287" s="13">
        <v>209.80000305175781</v>
      </c>
      <c r="N287" s="4">
        <v>116</v>
      </c>
      <c r="O287" s="13">
        <f t="shared" si="33"/>
        <v>325.80000305175781</v>
      </c>
      <c r="P287" s="13">
        <f t="shared" si="34"/>
        <v>325.80000305175781</v>
      </c>
      <c r="Q287" s="13">
        <f t="shared" si="35"/>
        <v>180.74105513504585</v>
      </c>
    </row>
    <row r="288" spans="1:17" ht="60" x14ac:dyDescent="0.25">
      <c r="A288" s="4">
        <v>58</v>
      </c>
      <c r="B288" s="8" t="s">
        <v>337</v>
      </c>
      <c r="C288" s="8">
        <v>2003</v>
      </c>
      <c r="D288" s="8">
        <v>2003</v>
      </c>
      <c r="E288" s="8">
        <v>2003</v>
      </c>
      <c r="F288" s="8">
        <v>1</v>
      </c>
      <c r="G288" s="8" t="s">
        <v>29</v>
      </c>
      <c r="H288" s="8" t="s">
        <v>120</v>
      </c>
      <c r="I288" s="8" t="s">
        <v>121</v>
      </c>
      <c r="J288" s="13">
        <v>197.55000305175781</v>
      </c>
      <c r="K288" s="4">
        <v>154</v>
      </c>
      <c r="L288" s="13">
        <f t="shared" si="32"/>
        <v>351.55000305175781</v>
      </c>
      <c r="M288" s="13">
        <v>177.8699951171875</v>
      </c>
      <c r="N288" s="4">
        <v>362</v>
      </c>
      <c r="O288" s="13">
        <f t="shared" si="33"/>
        <v>539.8699951171875</v>
      </c>
      <c r="P288" s="13">
        <f t="shared" si="34"/>
        <v>351.55000305175781</v>
      </c>
      <c r="Q288" s="13">
        <f t="shared" si="35"/>
        <v>202.92976631372252</v>
      </c>
    </row>
    <row r="289" spans="1:17" ht="30" x14ac:dyDescent="0.25">
      <c r="A289" s="4">
        <v>59</v>
      </c>
      <c r="B289" s="8" t="s">
        <v>170</v>
      </c>
      <c r="C289" s="8">
        <v>2001</v>
      </c>
      <c r="D289" s="8">
        <v>2001</v>
      </c>
      <c r="E289" s="8">
        <v>2001</v>
      </c>
      <c r="F289" s="8" t="s">
        <v>9</v>
      </c>
      <c r="G289" s="8" t="s">
        <v>87</v>
      </c>
      <c r="H289" s="8" t="s">
        <v>88</v>
      </c>
      <c r="I289" s="8" t="s">
        <v>89</v>
      </c>
      <c r="J289" s="13">
        <v>245.49000549316406</v>
      </c>
      <c r="K289" s="4">
        <v>164</v>
      </c>
      <c r="L289" s="13">
        <f t="shared" si="32"/>
        <v>409.49000549316406</v>
      </c>
      <c r="M289" s="13">
        <v>196.71000671386719</v>
      </c>
      <c r="N289" s="4">
        <v>160</v>
      </c>
      <c r="O289" s="13">
        <f t="shared" si="33"/>
        <v>356.71000671386719</v>
      </c>
      <c r="P289" s="13">
        <f t="shared" si="34"/>
        <v>356.71000671386719</v>
      </c>
      <c r="Q289" s="13">
        <f t="shared" si="35"/>
        <v>207.37612868030345</v>
      </c>
    </row>
    <row r="290" spans="1:17" ht="75" x14ac:dyDescent="0.25">
      <c r="A290" s="4">
        <v>60</v>
      </c>
      <c r="B290" s="8" t="s">
        <v>239</v>
      </c>
      <c r="C290" s="8">
        <v>2001</v>
      </c>
      <c r="D290" s="8">
        <v>2001</v>
      </c>
      <c r="E290" s="8">
        <v>2001</v>
      </c>
      <c r="F290" s="8">
        <v>2</v>
      </c>
      <c r="G290" s="8" t="s">
        <v>38</v>
      </c>
      <c r="H290" s="8" t="s">
        <v>39</v>
      </c>
      <c r="I290" s="8" t="s">
        <v>224</v>
      </c>
      <c r="J290" s="13">
        <v>209.27999877929687</v>
      </c>
      <c r="K290" s="4">
        <v>156</v>
      </c>
      <c r="L290" s="13">
        <f t="shared" si="32"/>
        <v>365.27999877929687</v>
      </c>
      <c r="M290" s="13">
        <v>247.27000427246094</v>
      </c>
      <c r="N290" s="4">
        <v>116</v>
      </c>
      <c r="O290" s="13">
        <f t="shared" si="33"/>
        <v>363.27000427246094</v>
      </c>
      <c r="P290" s="13">
        <f t="shared" si="34"/>
        <v>363.27000427246094</v>
      </c>
      <c r="Q290" s="13">
        <f t="shared" si="35"/>
        <v>213.02886231760291</v>
      </c>
    </row>
    <row r="291" spans="1:17" ht="60" x14ac:dyDescent="0.25">
      <c r="A291" s="4">
        <v>61</v>
      </c>
      <c r="B291" s="8" t="s">
        <v>302</v>
      </c>
      <c r="C291" s="8">
        <v>2001</v>
      </c>
      <c r="D291" s="8">
        <v>2001</v>
      </c>
      <c r="E291" s="8">
        <v>2001</v>
      </c>
      <c r="F291" s="8">
        <v>1</v>
      </c>
      <c r="G291" s="8" t="s">
        <v>29</v>
      </c>
      <c r="H291" s="8" t="s">
        <v>120</v>
      </c>
      <c r="I291" s="8" t="s">
        <v>121</v>
      </c>
      <c r="J291" s="13">
        <v>211.00999450683594</v>
      </c>
      <c r="K291" s="4">
        <v>168</v>
      </c>
      <c r="L291" s="13">
        <f t="shared" si="32"/>
        <v>379.00999450683594</v>
      </c>
      <c r="M291" s="13">
        <v>212.8699951171875</v>
      </c>
      <c r="N291" s="4">
        <v>162</v>
      </c>
      <c r="O291" s="13">
        <f t="shared" si="33"/>
        <v>374.8699951171875</v>
      </c>
      <c r="P291" s="13">
        <f t="shared" si="34"/>
        <v>374.8699951171875</v>
      </c>
      <c r="Q291" s="13">
        <f t="shared" si="35"/>
        <v>223.02454567794973</v>
      </c>
    </row>
    <row r="292" spans="1:17" ht="30" x14ac:dyDescent="0.25">
      <c r="A292" s="4">
        <v>62</v>
      </c>
      <c r="B292" s="8" t="s">
        <v>86</v>
      </c>
      <c r="C292" s="8">
        <v>2000</v>
      </c>
      <c r="D292" s="8">
        <v>2000</v>
      </c>
      <c r="E292" s="8">
        <v>2000</v>
      </c>
      <c r="F292" s="8" t="s">
        <v>9</v>
      </c>
      <c r="G292" s="8" t="s">
        <v>87</v>
      </c>
      <c r="H292" s="8" t="s">
        <v>88</v>
      </c>
      <c r="I292" s="8" t="s">
        <v>89</v>
      </c>
      <c r="J292" s="13">
        <v>285.1099853515625</v>
      </c>
      <c r="K292" s="4">
        <v>122</v>
      </c>
      <c r="L292" s="13">
        <f t="shared" ref="L292:L295" si="36">J292+K292</f>
        <v>407.1099853515625</v>
      </c>
      <c r="M292" s="13"/>
      <c r="N292" s="4"/>
      <c r="O292" s="13" t="s">
        <v>488</v>
      </c>
      <c r="P292" s="13">
        <f t="shared" ref="P292:P295" si="37">MIN(O292,L292)</f>
        <v>407.1099853515625</v>
      </c>
      <c r="Q292" s="13">
        <f t="shared" ref="Q292:Q297" si="38">IF( AND(ISNUMBER(P$228),ISNUMBER(P292)),(P292-P$228)/P$228*100,"")</f>
        <v>250.80566535615958</v>
      </c>
    </row>
    <row r="293" spans="1:17" ht="75" x14ac:dyDescent="0.25">
      <c r="A293" s="4">
        <v>63</v>
      </c>
      <c r="B293" s="8" t="s">
        <v>316</v>
      </c>
      <c r="C293" s="8">
        <v>2003</v>
      </c>
      <c r="D293" s="8">
        <v>2003</v>
      </c>
      <c r="E293" s="8">
        <v>2003</v>
      </c>
      <c r="F293" s="8">
        <v>3</v>
      </c>
      <c r="G293" s="8" t="s">
        <v>38</v>
      </c>
      <c r="H293" s="8" t="s">
        <v>39</v>
      </c>
      <c r="I293" s="8" t="s">
        <v>224</v>
      </c>
      <c r="J293" s="13">
        <v>208.42999267578125</v>
      </c>
      <c r="K293" s="4">
        <v>366</v>
      </c>
      <c r="L293" s="13">
        <f t="shared" si="36"/>
        <v>574.42999267578125</v>
      </c>
      <c r="M293" s="13">
        <v>210.00999450683594</v>
      </c>
      <c r="N293" s="4">
        <v>272</v>
      </c>
      <c r="O293" s="13">
        <f t="shared" ref="O293:O294" si="39">M293+N293</f>
        <v>482.00999450683594</v>
      </c>
      <c r="P293" s="13">
        <f t="shared" si="37"/>
        <v>482.00999450683594</v>
      </c>
      <c r="Q293" s="13">
        <f t="shared" si="38"/>
        <v>315.34681760573631</v>
      </c>
    </row>
    <row r="294" spans="1:17" x14ac:dyDescent="0.25">
      <c r="A294" s="4">
        <v>64</v>
      </c>
      <c r="B294" s="8" t="s">
        <v>326</v>
      </c>
      <c r="C294" s="8">
        <v>2001</v>
      </c>
      <c r="D294" s="8">
        <v>2001</v>
      </c>
      <c r="E294" s="8">
        <v>2001</v>
      </c>
      <c r="F294" s="8" t="s">
        <v>9</v>
      </c>
      <c r="G294" s="8" t="s">
        <v>143</v>
      </c>
      <c r="H294" s="8" t="s">
        <v>144</v>
      </c>
      <c r="I294" s="8" t="s">
        <v>145</v>
      </c>
      <c r="J294" s="13">
        <v>203.50999450683594</v>
      </c>
      <c r="K294" s="4">
        <v>422</v>
      </c>
      <c r="L294" s="13">
        <f t="shared" si="36"/>
        <v>625.50999450683594</v>
      </c>
      <c r="M294" s="13">
        <v>257.58999633789062</v>
      </c>
      <c r="N294" s="4">
        <v>318</v>
      </c>
      <c r="O294" s="13">
        <f t="shared" si="39"/>
        <v>575.58999633789062</v>
      </c>
      <c r="P294" s="13">
        <f t="shared" si="37"/>
        <v>575.58999633789062</v>
      </c>
      <c r="Q294" s="13">
        <f t="shared" si="38"/>
        <v>395.98447324570935</v>
      </c>
    </row>
    <row r="295" spans="1:17" x14ac:dyDescent="0.25">
      <c r="A295" s="4">
        <v>65</v>
      </c>
      <c r="B295" s="8" t="s">
        <v>95</v>
      </c>
      <c r="C295" s="8">
        <v>1999</v>
      </c>
      <c r="D295" s="8">
        <v>1999</v>
      </c>
      <c r="E295" s="8">
        <v>1999</v>
      </c>
      <c r="F295" s="8">
        <v>1</v>
      </c>
      <c r="G295" s="8" t="s">
        <v>96</v>
      </c>
      <c r="H295" s="8" t="s">
        <v>97</v>
      </c>
      <c r="I295" s="8" t="s">
        <v>98</v>
      </c>
      <c r="J295" s="13">
        <v>297.17001342773437</v>
      </c>
      <c r="K295" s="4">
        <v>362</v>
      </c>
      <c r="L295" s="13">
        <f t="shared" si="36"/>
        <v>659.17001342773437</v>
      </c>
      <c r="M295" s="13"/>
      <c r="N295" s="4"/>
      <c r="O295" s="13" t="s">
        <v>488</v>
      </c>
      <c r="P295" s="13">
        <f t="shared" si="37"/>
        <v>659.17001342773437</v>
      </c>
      <c r="Q295" s="13">
        <f t="shared" si="38"/>
        <v>468.00516681912308</v>
      </c>
    </row>
    <row r="296" spans="1:17" ht="45" x14ac:dyDescent="0.25">
      <c r="A296" s="4"/>
      <c r="B296" s="8" t="s">
        <v>294</v>
      </c>
      <c r="C296" s="8">
        <v>2000</v>
      </c>
      <c r="D296" s="8">
        <v>2000</v>
      </c>
      <c r="E296" s="8">
        <v>2000</v>
      </c>
      <c r="F296" s="8">
        <v>1</v>
      </c>
      <c r="G296" s="8" t="s">
        <v>16</v>
      </c>
      <c r="H296" s="8" t="s">
        <v>17</v>
      </c>
      <c r="I296" s="8" t="s">
        <v>295</v>
      </c>
      <c r="J296" s="13"/>
      <c r="K296" s="4"/>
      <c r="L296" s="13" t="s">
        <v>489</v>
      </c>
      <c r="M296" s="13"/>
      <c r="N296" s="4"/>
      <c r="O296" s="13" t="s">
        <v>489</v>
      </c>
      <c r="P296" s="13"/>
      <c r="Q296" s="13" t="str">
        <f t="shared" si="38"/>
        <v/>
      </c>
    </row>
    <row r="297" spans="1:17" ht="45" x14ac:dyDescent="0.25">
      <c r="A297" s="4"/>
      <c r="B297" s="8" t="s">
        <v>61</v>
      </c>
      <c r="C297" s="8">
        <v>2002</v>
      </c>
      <c r="D297" s="8">
        <v>2002</v>
      </c>
      <c r="E297" s="8">
        <v>2002</v>
      </c>
      <c r="F297" s="8">
        <v>2</v>
      </c>
      <c r="G297" s="8" t="s">
        <v>45</v>
      </c>
      <c r="H297" s="8" t="s">
        <v>62</v>
      </c>
      <c r="I297" s="8" t="s">
        <v>63</v>
      </c>
      <c r="J297" s="13"/>
      <c r="K297" s="4"/>
      <c r="L297" s="13" t="s">
        <v>489</v>
      </c>
      <c r="M297" s="13"/>
      <c r="N297" s="4"/>
      <c r="O297" s="13" t="s">
        <v>489</v>
      </c>
      <c r="P297" s="13"/>
      <c r="Q297" s="13" t="str">
        <f t="shared" si="38"/>
        <v/>
      </c>
    </row>
    <row r="299" spans="1:17" ht="18.75" x14ac:dyDescent="0.25">
      <c r="A299" s="36" t="s">
        <v>572</v>
      </c>
      <c r="B299" s="36"/>
      <c r="C299" s="36"/>
      <c r="D299" s="36"/>
      <c r="E299" s="36"/>
      <c r="F299" s="36"/>
      <c r="G299" s="36"/>
      <c r="H299" s="36"/>
      <c r="I299" s="36"/>
      <c r="J299" s="36"/>
    </row>
    <row r="300" spans="1:17" x14ac:dyDescent="0.25">
      <c r="A300" s="54" t="s">
        <v>478</v>
      </c>
      <c r="B300" s="54" t="s">
        <v>1</v>
      </c>
      <c r="C300" s="54" t="s">
        <v>2</v>
      </c>
      <c r="D300" s="54" t="s">
        <v>345</v>
      </c>
      <c r="E300" s="54" t="s">
        <v>346</v>
      </c>
      <c r="F300" s="54" t="s">
        <v>3</v>
      </c>
      <c r="G300" s="54" t="s">
        <v>4</v>
      </c>
      <c r="H300" s="54" t="s">
        <v>5</v>
      </c>
      <c r="I300" s="54" t="s">
        <v>6</v>
      </c>
      <c r="J300" s="58" t="s">
        <v>480</v>
      </c>
      <c r="K300" s="59"/>
      <c r="L300" s="60"/>
      <c r="M300" s="58" t="s">
        <v>484</v>
      </c>
      <c r="N300" s="59"/>
      <c r="O300" s="60"/>
      <c r="P300" s="54" t="s">
        <v>485</v>
      </c>
      <c r="Q300" s="54" t="s">
        <v>486</v>
      </c>
    </row>
    <row r="301" spans="1:17" x14ac:dyDescent="0.25">
      <c r="A301" s="55"/>
      <c r="B301" s="55"/>
      <c r="C301" s="55"/>
      <c r="D301" s="55"/>
      <c r="E301" s="55"/>
      <c r="F301" s="55"/>
      <c r="G301" s="55"/>
      <c r="H301" s="55"/>
      <c r="I301" s="55"/>
      <c r="J301" s="9" t="s">
        <v>481</v>
      </c>
      <c r="K301" s="9" t="s">
        <v>482</v>
      </c>
      <c r="L301" s="9" t="s">
        <v>483</v>
      </c>
      <c r="M301" s="9" t="s">
        <v>481</v>
      </c>
      <c r="N301" s="9" t="s">
        <v>482</v>
      </c>
      <c r="O301" s="9" t="s">
        <v>483</v>
      </c>
      <c r="P301" s="55"/>
      <c r="Q301" s="55"/>
    </row>
    <row r="302" spans="1:17" ht="75" x14ac:dyDescent="0.25">
      <c r="A302" s="10">
        <v>1</v>
      </c>
      <c r="B302" s="11" t="s">
        <v>328</v>
      </c>
      <c r="C302" s="11">
        <v>2000</v>
      </c>
      <c r="D302" s="11">
        <v>2000</v>
      </c>
      <c r="E302" s="11">
        <v>2000</v>
      </c>
      <c r="F302" s="11" t="s">
        <v>24</v>
      </c>
      <c r="G302" s="11" t="s">
        <v>329</v>
      </c>
      <c r="H302" s="11" t="s">
        <v>465</v>
      </c>
      <c r="I302" s="11" t="s">
        <v>331</v>
      </c>
      <c r="J302" s="12">
        <v>133.69000244140625</v>
      </c>
      <c r="K302" s="10">
        <v>6</v>
      </c>
      <c r="L302" s="12">
        <f t="shared" ref="L302:L332" si="40">J302+K302</f>
        <v>139.69000244140625</v>
      </c>
      <c r="M302" s="12">
        <v>133.02999877929687</v>
      </c>
      <c r="N302" s="10">
        <v>0</v>
      </c>
      <c r="O302" s="12">
        <f t="shared" ref="O302:O331" si="41">M302+N302</f>
        <v>133.02999877929687</v>
      </c>
      <c r="P302" s="12">
        <f t="shared" ref="P302:P332" si="42">MIN(O302,L302)</f>
        <v>133.02999877929687</v>
      </c>
      <c r="Q302" s="12">
        <f t="shared" ref="Q302:Q333" si="43">IF( AND(ISNUMBER(P$302),ISNUMBER(P302)),(P302-P$302)/P$302*100,"")</f>
        <v>0</v>
      </c>
    </row>
    <row r="303" spans="1:17" ht="60" x14ac:dyDescent="0.25">
      <c r="A303" s="4">
        <v>2</v>
      </c>
      <c r="B303" s="8" t="s">
        <v>307</v>
      </c>
      <c r="C303" s="8">
        <v>2001</v>
      </c>
      <c r="D303" s="8">
        <v>2001</v>
      </c>
      <c r="E303" s="8">
        <v>2001</v>
      </c>
      <c r="F303" s="8" t="s">
        <v>24</v>
      </c>
      <c r="G303" s="8" t="s">
        <v>136</v>
      </c>
      <c r="H303" s="8" t="s">
        <v>308</v>
      </c>
      <c r="I303" s="8" t="s">
        <v>309</v>
      </c>
      <c r="J303" s="13">
        <v>137.86000061035156</v>
      </c>
      <c r="K303" s="4">
        <v>4</v>
      </c>
      <c r="L303" s="13">
        <f t="shared" si="40"/>
        <v>141.86000061035156</v>
      </c>
      <c r="M303" s="13">
        <v>138.58000183105469</v>
      </c>
      <c r="N303" s="4">
        <v>2</v>
      </c>
      <c r="O303" s="13">
        <f t="shared" si="41"/>
        <v>140.58000183105469</v>
      </c>
      <c r="P303" s="13">
        <f t="shared" si="42"/>
        <v>140.58000183105469</v>
      </c>
      <c r="Q303" s="13">
        <f t="shared" si="43"/>
        <v>5.6754139074177008</v>
      </c>
    </row>
    <row r="304" spans="1:17" ht="30" x14ac:dyDescent="0.25">
      <c r="A304" s="4" t="s">
        <v>487</v>
      </c>
      <c r="B304" s="8" t="s">
        <v>174</v>
      </c>
      <c r="C304" s="8">
        <v>1999</v>
      </c>
      <c r="D304" s="8">
        <v>1999</v>
      </c>
      <c r="E304" s="8">
        <v>1999</v>
      </c>
      <c r="F304" s="8" t="s">
        <v>24</v>
      </c>
      <c r="G304" s="8" t="s">
        <v>25</v>
      </c>
      <c r="H304" s="8" t="s">
        <v>26</v>
      </c>
      <c r="I304" s="8" t="s">
        <v>175</v>
      </c>
      <c r="J304" s="13">
        <v>143.89999389648437</v>
      </c>
      <c r="K304" s="4">
        <v>8</v>
      </c>
      <c r="L304" s="13">
        <f t="shared" si="40"/>
        <v>151.89999389648438</v>
      </c>
      <c r="M304" s="13">
        <v>140.42999267578125</v>
      </c>
      <c r="N304" s="4">
        <v>4</v>
      </c>
      <c r="O304" s="13">
        <f t="shared" si="41"/>
        <v>144.42999267578125</v>
      </c>
      <c r="P304" s="13">
        <f t="shared" si="42"/>
        <v>144.42999267578125</v>
      </c>
      <c r="Q304" s="13">
        <f t="shared" si="43"/>
        <v>8.5694910930560191</v>
      </c>
    </row>
    <row r="305" spans="1:17" ht="75" x14ac:dyDescent="0.25">
      <c r="A305" s="4">
        <v>3</v>
      </c>
      <c r="B305" s="8" t="s">
        <v>255</v>
      </c>
      <c r="C305" s="8">
        <v>2001</v>
      </c>
      <c r="D305" s="8">
        <v>2001</v>
      </c>
      <c r="E305" s="8">
        <v>2001</v>
      </c>
      <c r="F305" s="8" t="s">
        <v>24</v>
      </c>
      <c r="G305" s="8" t="s">
        <v>78</v>
      </c>
      <c r="H305" s="8" t="s">
        <v>256</v>
      </c>
      <c r="I305" s="8" t="s">
        <v>257</v>
      </c>
      <c r="J305" s="13">
        <v>136.97999572753906</v>
      </c>
      <c r="K305" s="4">
        <v>8</v>
      </c>
      <c r="L305" s="13">
        <f t="shared" si="40"/>
        <v>144.97999572753906</v>
      </c>
      <c r="M305" s="13"/>
      <c r="N305" s="4"/>
      <c r="O305" s="13" t="s">
        <v>489</v>
      </c>
      <c r="P305" s="13">
        <f t="shared" si="42"/>
        <v>144.97999572753906</v>
      </c>
      <c r="Q305" s="13">
        <f t="shared" si="43"/>
        <v>8.9829339682005145</v>
      </c>
    </row>
    <row r="306" spans="1:17" ht="45" x14ac:dyDescent="0.25">
      <c r="A306" s="4">
        <v>4</v>
      </c>
      <c r="B306" s="8" t="s">
        <v>240</v>
      </c>
      <c r="C306" s="8">
        <v>2003</v>
      </c>
      <c r="D306" s="8">
        <v>2003</v>
      </c>
      <c r="E306" s="8">
        <v>2003</v>
      </c>
      <c r="F306" s="8">
        <v>1</v>
      </c>
      <c r="G306" s="8" t="s">
        <v>65</v>
      </c>
      <c r="H306" s="8" t="s">
        <v>241</v>
      </c>
      <c r="I306" s="8" t="s">
        <v>67</v>
      </c>
      <c r="J306" s="13">
        <v>159.38999938964844</v>
      </c>
      <c r="K306" s="4">
        <v>0</v>
      </c>
      <c r="L306" s="13">
        <f t="shared" si="40"/>
        <v>159.38999938964844</v>
      </c>
      <c r="M306" s="13">
        <v>154.07000732421875</v>
      </c>
      <c r="N306" s="4">
        <v>62</v>
      </c>
      <c r="O306" s="13">
        <f t="shared" si="41"/>
        <v>216.07000732421875</v>
      </c>
      <c r="P306" s="13">
        <f t="shared" si="42"/>
        <v>159.38999938964844</v>
      </c>
      <c r="Q306" s="13">
        <f t="shared" si="43"/>
        <v>19.815079946053419</v>
      </c>
    </row>
    <row r="307" spans="1:17" ht="60" x14ac:dyDescent="0.25">
      <c r="A307" s="4">
        <v>5</v>
      </c>
      <c r="B307" s="8" t="s">
        <v>203</v>
      </c>
      <c r="C307" s="8">
        <v>1999</v>
      </c>
      <c r="D307" s="8">
        <v>1999</v>
      </c>
      <c r="E307" s="8">
        <v>1999</v>
      </c>
      <c r="F307" s="8">
        <v>1</v>
      </c>
      <c r="G307" s="8" t="s">
        <v>78</v>
      </c>
      <c r="H307" s="8" t="s">
        <v>204</v>
      </c>
      <c r="I307" s="8" t="s">
        <v>205</v>
      </c>
      <c r="J307" s="13">
        <v>162.83999633789062</v>
      </c>
      <c r="K307" s="4">
        <v>8</v>
      </c>
      <c r="L307" s="13">
        <f t="shared" si="40"/>
        <v>170.83999633789063</v>
      </c>
      <c r="M307" s="13">
        <v>151.75</v>
      </c>
      <c r="N307" s="4">
        <v>12</v>
      </c>
      <c r="O307" s="13">
        <f t="shared" si="41"/>
        <v>163.75</v>
      </c>
      <c r="P307" s="13">
        <f t="shared" si="42"/>
        <v>163.75</v>
      </c>
      <c r="Q307" s="13">
        <f t="shared" si="43"/>
        <v>23.092536647819621</v>
      </c>
    </row>
    <row r="308" spans="1:17" ht="30" x14ac:dyDescent="0.25">
      <c r="A308" s="4">
        <v>6</v>
      </c>
      <c r="B308" s="8" t="s">
        <v>146</v>
      </c>
      <c r="C308" s="8">
        <v>2001</v>
      </c>
      <c r="D308" s="8">
        <v>2001</v>
      </c>
      <c r="E308" s="8">
        <v>2001</v>
      </c>
      <c r="F308" s="8">
        <v>1</v>
      </c>
      <c r="G308" s="8" t="s">
        <v>54</v>
      </c>
      <c r="H308" s="8" t="s">
        <v>116</v>
      </c>
      <c r="I308" s="8" t="s">
        <v>117</v>
      </c>
      <c r="J308" s="13">
        <v>177.46000671386719</v>
      </c>
      <c r="K308" s="4">
        <v>62</v>
      </c>
      <c r="L308" s="13">
        <f t="shared" si="40"/>
        <v>239.46000671386719</v>
      </c>
      <c r="M308" s="13">
        <v>161.8800048828125</v>
      </c>
      <c r="N308" s="4">
        <v>6</v>
      </c>
      <c r="O308" s="13">
        <f t="shared" si="41"/>
        <v>167.8800048828125</v>
      </c>
      <c r="P308" s="13">
        <f t="shared" si="42"/>
        <v>167.8800048828125</v>
      </c>
      <c r="Q308" s="13">
        <f t="shared" si="43"/>
        <v>26.197103227320518</v>
      </c>
    </row>
    <row r="309" spans="1:17" ht="45" x14ac:dyDescent="0.25">
      <c r="A309" s="4">
        <v>7</v>
      </c>
      <c r="B309" s="8" t="s">
        <v>343</v>
      </c>
      <c r="C309" s="8">
        <v>2001</v>
      </c>
      <c r="D309" s="8">
        <v>2001</v>
      </c>
      <c r="E309" s="8">
        <v>2001</v>
      </c>
      <c r="F309" s="8">
        <v>1</v>
      </c>
      <c r="G309" s="8" t="s">
        <v>65</v>
      </c>
      <c r="H309" s="8" t="s">
        <v>353</v>
      </c>
      <c r="I309" s="8" t="s">
        <v>67</v>
      </c>
      <c r="J309" s="13">
        <v>168.27999877929687</v>
      </c>
      <c r="K309" s="4">
        <v>12</v>
      </c>
      <c r="L309" s="13">
        <f t="shared" si="40"/>
        <v>180.27999877929687</v>
      </c>
      <c r="M309" s="13">
        <v>161.53999328613281</v>
      </c>
      <c r="N309" s="4">
        <v>8</v>
      </c>
      <c r="O309" s="13">
        <f t="shared" si="41"/>
        <v>169.53999328613281</v>
      </c>
      <c r="P309" s="13">
        <f t="shared" si="42"/>
        <v>169.53999328613281</v>
      </c>
      <c r="Q309" s="13">
        <f t="shared" si="43"/>
        <v>27.444933354774935</v>
      </c>
    </row>
    <row r="310" spans="1:17" ht="60" x14ac:dyDescent="0.25">
      <c r="A310" s="4">
        <v>8</v>
      </c>
      <c r="B310" s="8" t="s">
        <v>229</v>
      </c>
      <c r="C310" s="8">
        <v>1999</v>
      </c>
      <c r="D310" s="8">
        <v>1999</v>
      </c>
      <c r="E310" s="8">
        <v>1999</v>
      </c>
      <c r="F310" s="8" t="s">
        <v>24</v>
      </c>
      <c r="G310" s="8" t="s">
        <v>29</v>
      </c>
      <c r="H310" s="8" t="s">
        <v>30</v>
      </c>
      <c r="I310" s="8" t="s">
        <v>31</v>
      </c>
      <c r="J310" s="13">
        <v>167.67999267578125</v>
      </c>
      <c r="K310" s="4">
        <v>4</v>
      </c>
      <c r="L310" s="13">
        <f t="shared" si="40"/>
        <v>171.67999267578125</v>
      </c>
      <c r="M310" s="13"/>
      <c r="N310" s="4"/>
      <c r="O310" s="13" t="s">
        <v>489</v>
      </c>
      <c r="P310" s="13">
        <f t="shared" si="42"/>
        <v>171.67999267578125</v>
      </c>
      <c r="Q310" s="13">
        <f t="shared" si="43"/>
        <v>29.05359261154814</v>
      </c>
    </row>
    <row r="311" spans="1:17" ht="60" x14ac:dyDescent="0.25">
      <c r="A311" s="4">
        <v>9</v>
      </c>
      <c r="B311" s="8" t="s">
        <v>147</v>
      </c>
      <c r="C311" s="8">
        <v>1999</v>
      </c>
      <c r="D311" s="8">
        <v>1999</v>
      </c>
      <c r="E311" s="8">
        <v>1999</v>
      </c>
      <c r="F311" s="8" t="s">
        <v>24</v>
      </c>
      <c r="G311" s="8" t="s">
        <v>148</v>
      </c>
      <c r="H311" s="8" t="s">
        <v>149</v>
      </c>
      <c r="I311" s="8" t="s">
        <v>150</v>
      </c>
      <c r="J311" s="13">
        <v>162.67999267578125</v>
      </c>
      <c r="K311" s="4">
        <v>10</v>
      </c>
      <c r="L311" s="13">
        <f t="shared" si="40"/>
        <v>172.67999267578125</v>
      </c>
      <c r="M311" s="13">
        <v>155.46000671386719</v>
      </c>
      <c r="N311" s="4">
        <v>60</v>
      </c>
      <c r="O311" s="13">
        <f t="shared" si="41"/>
        <v>215.46000671386719</v>
      </c>
      <c r="P311" s="13">
        <f t="shared" si="42"/>
        <v>172.67999267578125</v>
      </c>
      <c r="Q311" s="13">
        <f t="shared" si="43"/>
        <v>29.805302759015738</v>
      </c>
    </row>
    <row r="312" spans="1:17" ht="45" x14ac:dyDescent="0.25">
      <c r="A312" s="4">
        <v>10</v>
      </c>
      <c r="B312" s="8" t="s">
        <v>288</v>
      </c>
      <c r="C312" s="8">
        <v>1999</v>
      </c>
      <c r="D312" s="8">
        <v>1999</v>
      </c>
      <c r="E312" s="8">
        <v>1999</v>
      </c>
      <c r="F312" s="8">
        <v>1</v>
      </c>
      <c r="G312" s="8" t="s">
        <v>45</v>
      </c>
      <c r="H312" s="8" t="s">
        <v>464</v>
      </c>
      <c r="I312" s="8" t="s">
        <v>100</v>
      </c>
      <c r="J312" s="13">
        <v>188.19000244140625</v>
      </c>
      <c r="K312" s="4">
        <v>62</v>
      </c>
      <c r="L312" s="13">
        <f t="shared" si="40"/>
        <v>250.19000244140625</v>
      </c>
      <c r="M312" s="13">
        <v>163.1300048828125</v>
      </c>
      <c r="N312" s="4">
        <v>12</v>
      </c>
      <c r="O312" s="13">
        <f t="shared" si="41"/>
        <v>175.1300048828125</v>
      </c>
      <c r="P312" s="13">
        <f t="shared" si="42"/>
        <v>175.1300048828125</v>
      </c>
      <c r="Q312" s="13">
        <f t="shared" si="43"/>
        <v>31.647001796460621</v>
      </c>
    </row>
    <row r="313" spans="1:17" ht="30" x14ac:dyDescent="0.25">
      <c r="A313" s="4">
        <v>11</v>
      </c>
      <c r="B313" s="8" t="s">
        <v>269</v>
      </c>
      <c r="C313" s="8">
        <v>1999</v>
      </c>
      <c r="D313" s="8">
        <v>1999</v>
      </c>
      <c r="E313" s="8">
        <v>1999</v>
      </c>
      <c r="F313" s="8">
        <v>1</v>
      </c>
      <c r="G313" s="8" t="s">
        <v>103</v>
      </c>
      <c r="H313" s="8" t="s">
        <v>104</v>
      </c>
      <c r="I313" s="8" t="s">
        <v>270</v>
      </c>
      <c r="J313" s="13">
        <v>174.63999938964844</v>
      </c>
      <c r="K313" s="4">
        <v>4</v>
      </c>
      <c r="L313" s="13">
        <f t="shared" si="40"/>
        <v>178.63999938964844</v>
      </c>
      <c r="M313" s="13">
        <v>173.69000244140625</v>
      </c>
      <c r="N313" s="4">
        <v>2</v>
      </c>
      <c r="O313" s="13">
        <f t="shared" si="41"/>
        <v>175.69000244140625</v>
      </c>
      <c r="P313" s="13">
        <f t="shared" si="42"/>
        <v>175.69000244140625</v>
      </c>
      <c r="Q313" s="13">
        <f t="shared" si="43"/>
        <v>32.067957643812626</v>
      </c>
    </row>
    <row r="314" spans="1:17" x14ac:dyDescent="0.25">
      <c r="A314" s="4">
        <v>12</v>
      </c>
      <c r="B314" s="8" t="s">
        <v>271</v>
      </c>
      <c r="C314" s="8">
        <v>1999</v>
      </c>
      <c r="D314" s="8">
        <v>1999</v>
      </c>
      <c r="E314" s="8">
        <v>1999</v>
      </c>
      <c r="F314" s="8" t="s">
        <v>24</v>
      </c>
      <c r="G314" s="8" t="s">
        <v>96</v>
      </c>
      <c r="H314" s="8" t="s">
        <v>97</v>
      </c>
      <c r="I314" s="8" t="s">
        <v>98</v>
      </c>
      <c r="J314" s="13">
        <v>174.3800048828125</v>
      </c>
      <c r="K314" s="4">
        <v>10</v>
      </c>
      <c r="L314" s="13">
        <f t="shared" si="40"/>
        <v>184.3800048828125</v>
      </c>
      <c r="M314" s="13">
        <v>174.61000061035156</v>
      </c>
      <c r="N314" s="4">
        <v>4</v>
      </c>
      <c r="O314" s="13">
        <f t="shared" si="41"/>
        <v>178.61000061035156</v>
      </c>
      <c r="P314" s="13">
        <f t="shared" si="42"/>
        <v>178.61000061035156</v>
      </c>
      <c r="Q314" s="13">
        <f t="shared" si="43"/>
        <v>34.262949897995632</v>
      </c>
    </row>
    <row r="315" spans="1:17" ht="75" x14ac:dyDescent="0.25">
      <c r="A315" s="4">
        <v>13</v>
      </c>
      <c r="B315" s="8" t="s">
        <v>101</v>
      </c>
      <c r="C315" s="8">
        <v>1999</v>
      </c>
      <c r="D315" s="8">
        <v>1999</v>
      </c>
      <c r="E315" s="8">
        <v>1999</v>
      </c>
      <c r="F315" s="8">
        <v>1</v>
      </c>
      <c r="G315" s="8" t="s">
        <v>38</v>
      </c>
      <c r="H315" s="8" t="s">
        <v>39</v>
      </c>
      <c r="I315" s="8" t="s">
        <v>60</v>
      </c>
      <c r="J315" s="13">
        <v>199.38999938964844</v>
      </c>
      <c r="K315" s="4">
        <v>4</v>
      </c>
      <c r="L315" s="13">
        <f t="shared" si="40"/>
        <v>203.38999938964844</v>
      </c>
      <c r="M315" s="13">
        <v>182.67999267578125</v>
      </c>
      <c r="N315" s="4">
        <v>6</v>
      </c>
      <c r="O315" s="13">
        <f t="shared" si="41"/>
        <v>188.67999267578125</v>
      </c>
      <c r="P315" s="13">
        <f t="shared" si="42"/>
        <v>188.67999267578125</v>
      </c>
      <c r="Q315" s="13">
        <f t="shared" si="43"/>
        <v>41.832665118497353</v>
      </c>
    </row>
    <row r="316" spans="1:17" ht="30" x14ac:dyDescent="0.25">
      <c r="A316" s="4" t="s">
        <v>487</v>
      </c>
      <c r="B316" s="8" t="s">
        <v>287</v>
      </c>
      <c r="C316" s="8">
        <v>2000</v>
      </c>
      <c r="D316" s="8">
        <v>2000</v>
      </c>
      <c r="E316" s="8">
        <v>2000</v>
      </c>
      <c r="F316" s="8" t="s">
        <v>24</v>
      </c>
      <c r="G316" s="8" t="s">
        <v>25</v>
      </c>
      <c r="H316" s="8" t="s">
        <v>26</v>
      </c>
      <c r="I316" s="8" t="s">
        <v>175</v>
      </c>
      <c r="J316" s="13">
        <v>180.89999389648437</v>
      </c>
      <c r="K316" s="4">
        <v>8</v>
      </c>
      <c r="L316" s="13">
        <f t="shared" si="40"/>
        <v>188.89999389648438</v>
      </c>
      <c r="M316" s="13">
        <v>214.82000732421875</v>
      </c>
      <c r="N316" s="4">
        <v>4</v>
      </c>
      <c r="O316" s="13">
        <f t="shared" si="41"/>
        <v>218.82000732421875</v>
      </c>
      <c r="P316" s="13">
        <f t="shared" si="42"/>
        <v>188.89999389648438</v>
      </c>
      <c r="Q316" s="13">
        <f t="shared" si="43"/>
        <v>41.998042268555146</v>
      </c>
    </row>
    <row r="317" spans="1:17" ht="30" x14ac:dyDescent="0.25">
      <c r="A317" s="4">
        <v>14</v>
      </c>
      <c r="B317" s="8" t="s">
        <v>252</v>
      </c>
      <c r="C317" s="8">
        <v>1999</v>
      </c>
      <c r="D317" s="8">
        <v>1999</v>
      </c>
      <c r="E317" s="8">
        <v>1999</v>
      </c>
      <c r="F317" s="8">
        <v>2</v>
      </c>
      <c r="G317" s="8" t="s">
        <v>65</v>
      </c>
      <c r="H317" s="8" t="s">
        <v>253</v>
      </c>
      <c r="I317" s="8" t="s">
        <v>254</v>
      </c>
      <c r="J317" s="13">
        <v>196.80000305175781</v>
      </c>
      <c r="K317" s="4">
        <v>0</v>
      </c>
      <c r="L317" s="13">
        <f t="shared" si="40"/>
        <v>196.80000305175781</v>
      </c>
      <c r="M317" s="13">
        <v>236.99000549316406</v>
      </c>
      <c r="N317" s="4">
        <v>106</v>
      </c>
      <c r="O317" s="13">
        <f t="shared" si="41"/>
        <v>342.99000549316406</v>
      </c>
      <c r="P317" s="13">
        <f t="shared" si="42"/>
        <v>196.80000305175781</v>
      </c>
      <c r="Q317" s="13">
        <f t="shared" si="43"/>
        <v>47.936559315661142</v>
      </c>
    </row>
    <row r="318" spans="1:17" ht="45" x14ac:dyDescent="0.25">
      <c r="A318" s="4">
        <v>15</v>
      </c>
      <c r="B318" s="8" t="s">
        <v>262</v>
      </c>
      <c r="C318" s="8">
        <v>2000</v>
      </c>
      <c r="D318" s="8">
        <v>2000</v>
      </c>
      <c r="E318" s="8">
        <v>2000</v>
      </c>
      <c r="F318" s="8" t="s">
        <v>24</v>
      </c>
      <c r="G318" s="8" t="s">
        <v>16</v>
      </c>
      <c r="H318" s="8" t="s">
        <v>17</v>
      </c>
      <c r="I318" s="8" t="s">
        <v>18</v>
      </c>
      <c r="J318" s="13">
        <v>191.89999389648437</v>
      </c>
      <c r="K318" s="4">
        <v>14</v>
      </c>
      <c r="L318" s="13">
        <f t="shared" si="40"/>
        <v>205.89999389648437</v>
      </c>
      <c r="M318" s="13">
        <v>200.52000427246094</v>
      </c>
      <c r="N318" s="4">
        <v>60</v>
      </c>
      <c r="O318" s="13">
        <f t="shared" si="41"/>
        <v>260.52000427246094</v>
      </c>
      <c r="P318" s="13">
        <f t="shared" si="42"/>
        <v>205.89999389648437</v>
      </c>
      <c r="Q318" s="13">
        <f t="shared" si="43"/>
        <v>54.777114775504366</v>
      </c>
    </row>
    <row r="319" spans="1:17" x14ac:dyDescent="0.25">
      <c r="A319" s="4" t="s">
        <v>487</v>
      </c>
      <c r="B319" s="8" t="s">
        <v>200</v>
      </c>
      <c r="C319" s="8">
        <v>2001</v>
      </c>
      <c r="D319" s="8">
        <v>2001</v>
      </c>
      <c r="E319" s="8">
        <v>2001</v>
      </c>
      <c r="F319" s="8" t="s">
        <v>114</v>
      </c>
      <c r="G319" s="8" t="s">
        <v>25</v>
      </c>
      <c r="H319" s="8" t="s">
        <v>201</v>
      </c>
      <c r="I319" s="8" t="s">
        <v>202</v>
      </c>
      <c r="J319" s="13">
        <v>223.72999572753906</v>
      </c>
      <c r="K319" s="4">
        <v>164</v>
      </c>
      <c r="L319" s="13">
        <f t="shared" si="40"/>
        <v>387.72999572753906</v>
      </c>
      <c r="M319" s="13">
        <v>231.21000671386719</v>
      </c>
      <c r="N319" s="4">
        <v>12</v>
      </c>
      <c r="O319" s="13">
        <f t="shared" si="41"/>
        <v>243.21000671386719</v>
      </c>
      <c r="P319" s="13">
        <f t="shared" si="42"/>
        <v>243.21000671386719</v>
      </c>
      <c r="Q319" s="13">
        <f t="shared" si="43"/>
        <v>82.823430012477274</v>
      </c>
    </row>
    <row r="320" spans="1:17" ht="45" x14ac:dyDescent="0.25">
      <c r="A320" s="4">
        <v>16</v>
      </c>
      <c r="B320" s="8" t="s">
        <v>76</v>
      </c>
      <c r="C320" s="8">
        <v>1999</v>
      </c>
      <c r="D320" s="8">
        <v>1999</v>
      </c>
      <c r="E320" s="8">
        <v>1999</v>
      </c>
      <c r="F320" s="8">
        <v>3</v>
      </c>
      <c r="G320" s="8" t="s">
        <v>10</v>
      </c>
      <c r="H320" s="8" t="s">
        <v>73</v>
      </c>
      <c r="I320" s="8" t="s">
        <v>74</v>
      </c>
      <c r="J320" s="13">
        <v>225.28999328613281</v>
      </c>
      <c r="K320" s="4">
        <v>20</v>
      </c>
      <c r="L320" s="13">
        <f t="shared" si="40"/>
        <v>245.28999328613281</v>
      </c>
      <c r="M320" s="13">
        <v>221.52000427246094</v>
      </c>
      <c r="N320" s="4">
        <v>112</v>
      </c>
      <c r="O320" s="13">
        <f t="shared" si="41"/>
        <v>333.52000427246094</v>
      </c>
      <c r="P320" s="13">
        <f t="shared" si="42"/>
        <v>245.28999328613281</v>
      </c>
      <c r="Q320" s="13">
        <f t="shared" si="43"/>
        <v>84.386977025445688</v>
      </c>
    </row>
    <row r="321" spans="1:17" ht="30" x14ac:dyDescent="0.25">
      <c r="A321" s="4">
        <v>17</v>
      </c>
      <c r="B321" s="8" t="s">
        <v>237</v>
      </c>
      <c r="C321" s="8">
        <v>2002</v>
      </c>
      <c r="D321" s="8">
        <v>2002</v>
      </c>
      <c r="E321" s="8">
        <v>2002</v>
      </c>
      <c r="F321" s="8">
        <v>2</v>
      </c>
      <c r="G321" s="8" t="s">
        <v>49</v>
      </c>
      <c r="H321" s="8" t="s">
        <v>116</v>
      </c>
      <c r="I321" s="8" t="s">
        <v>117</v>
      </c>
      <c r="J321" s="13">
        <v>188.16999816894531</v>
      </c>
      <c r="K321" s="4">
        <v>62</v>
      </c>
      <c r="L321" s="13">
        <f t="shared" si="40"/>
        <v>250.16999816894531</v>
      </c>
      <c r="M321" s="13">
        <v>167.92999267578125</v>
      </c>
      <c r="N321" s="4">
        <v>168</v>
      </c>
      <c r="O321" s="13">
        <f t="shared" si="41"/>
        <v>335.92999267578125</v>
      </c>
      <c r="P321" s="13">
        <f t="shared" si="42"/>
        <v>250.16999816894531</v>
      </c>
      <c r="Q321" s="13">
        <f t="shared" si="43"/>
        <v>88.055326215547296</v>
      </c>
    </row>
    <row r="322" spans="1:17" ht="45" x14ac:dyDescent="0.25">
      <c r="A322" s="4">
        <v>18</v>
      </c>
      <c r="B322" s="8" t="s">
        <v>176</v>
      </c>
      <c r="C322" s="8">
        <v>2001</v>
      </c>
      <c r="D322" s="8">
        <v>2001</v>
      </c>
      <c r="E322" s="8">
        <v>2001</v>
      </c>
      <c r="F322" s="8" t="s">
        <v>24</v>
      </c>
      <c r="G322" s="8" t="s">
        <v>16</v>
      </c>
      <c r="H322" s="8" t="s">
        <v>177</v>
      </c>
      <c r="I322" s="8" t="s">
        <v>178</v>
      </c>
      <c r="J322" s="13">
        <v>184.41000366210937</v>
      </c>
      <c r="K322" s="4">
        <v>206</v>
      </c>
      <c r="L322" s="13">
        <f t="shared" si="40"/>
        <v>390.41000366210937</v>
      </c>
      <c r="M322" s="13">
        <v>194.66000366210937</v>
      </c>
      <c r="N322" s="4">
        <v>56</v>
      </c>
      <c r="O322" s="13">
        <f t="shared" si="41"/>
        <v>250.66000366210937</v>
      </c>
      <c r="P322" s="13">
        <f t="shared" si="42"/>
        <v>250.66000366210937</v>
      </c>
      <c r="Q322" s="13">
        <f t="shared" si="43"/>
        <v>88.423668317073577</v>
      </c>
    </row>
    <row r="323" spans="1:17" ht="45" x14ac:dyDescent="0.25">
      <c r="A323" s="4">
        <v>19</v>
      </c>
      <c r="B323" s="8" t="s">
        <v>153</v>
      </c>
      <c r="C323" s="8">
        <v>2001</v>
      </c>
      <c r="D323" s="8">
        <v>2001</v>
      </c>
      <c r="E323" s="8">
        <v>2001</v>
      </c>
      <c r="F323" s="8">
        <v>1</v>
      </c>
      <c r="G323" s="8" t="s">
        <v>56</v>
      </c>
      <c r="H323" s="8" t="s">
        <v>57</v>
      </c>
      <c r="I323" s="8" t="s">
        <v>58</v>
      </c>
      <c r="J323" s="13">
        <v>257.60000610351562</v>
      </c>
      <c r="K323" s="4">
        <v>158</v>
      </c>
      <c r="L323" s="13">
        <f t="shared" si="40"/>
        <v>415.60000610351562</v>
      </c>
      <c r="M323" s="13">
        <v>198.72999572753906</v>
      </c>
      <c r="N323" s="4">
        <v>58</v>
      </c>
      <c r="O323" s="13">
        <f t="shared" si="41"/>
        <v>256.72999572753906</v>
      </c>
      <c r="P323" s="13">
        <f t="shared" si="42"/>
        <v>256.72999572753906</v>
      </c>
      <c r="Q323" s="13">
        <f t="shared" si="43"/>
        <v>92.986542947704891</v>
      </c>
    </row>
    <row r="324" spans="1:17" ht="45" x14ac:dyDescent="0.25">
      <c r="A324" s="4">
        <v>20</v>
      </c>
      <c r="B324" s="8" t="s">
        <v>338</v>
      </c>
      <c r="C324" s="8">
        <v>2001</v>
      </c>
      <c r="D324" s="8">
        <v>2001</v>
      </c>
      <c r="E324" s="8">
        <v>2001</v>
      </c>
      <c r="F324" s="8">
        <v>3</v>
      </c>
      <c r="G324" s="8" t="s">
        <v>78</v>
      </c>
      <c r="H324" s="8" t="s">
        <v>361</v>
      </c>
      <c r="I324" s="8" t="s">
        <v>205</v>
      </c>
      <c r="J324" s="13">
        <v>201.08000183105469</v>
      </c>
      <c r="K324" s="4">
        <v>112</v>
      </c>
      <c r="L324" s="13">
        <f t="shared" si="40"/>
        <v>313.08000183105469</v>
      </c>
      <c r="M324" s="13"/>
      <c r="N324" s="4"/>
      <c r="O324" s="13" t="s">
        <v>489</v>
      </c>
      <c r="P324" s="13">
        <f t="shared" si="42"/>
        <v>313.08000183105469</v>
      </c>
      <c r="Q324" s="13">
        <f t="shared" si="43"/>
        <v>135.34541434557883</v>
      </c>
    </row>
    <row r="325" spans="1:17" x14ac:dyDescent="0.25">
      <c r="A325" s="4">
        <v>21</v>
      </c>
      <c r="B325" s="8" t="s">
        <v>231</v>
      </c>
      <c r="C325" s="8">
        <v>2000</v>
      </c>
      <c r="D325" s="8">
        <v>2000</v>
      </c>
      <c r="E325" s="8">
        <v>2000</v>
      </c>
      <c r="F325" s="8">
        <v>1</v>
      </c>
      <c r="G325" s="8" t="s">
        <v>96</v>
      </c>
      <c r="H325" s="8" t="s">
        <v>97</v>
      </c>
      <c r="I325" s="8" t="s">
        <v>98</v>
      </c>
      <c r="J325" s="13">
        <v>206.61000061035156</v>
      </c>
      <c r="K325" s="4">
        <v>402</v>
      </c>
      <c r="L325" s="13">
        <f t="shared" si="40"/>
        <v>608.61000061035156</v>
      </c>
      <c r="M325" s="13">
        <v>204.85000610351562</v>
      </c>
      <c r="N325" s="4">
        <v>114</v>
      </c>
      <c r="O325" s="13">
        <f t="shared" si="41"/>
        <v>318.85000610351562</v>
      </c>
      <c r="P325" s="13">
        <f t="shared" si="42"/>
        <v>318.85000610351562</v>
      </c>
      <c r="Q325" s="13">
        <f t="shared" si="43"/>
        <v>139.68278510811913</v>
      </c>
    </row>
    <row r="326" spans="1:17" ht="60" x14ac:dyDescent="0.25">
      <c r="A326" s="4">
        <v>22</v>
      </c>
      <c r="B326" s="8" t="s">
        <v>225</v>
      </c>
      <c r="C326" s="8">
        <v>2003</v>
      </c>
      <c r="D326" s="8">
        <v>2003</v>
      </c>
      <c r="E326" s="8">
        <v>2003</v>
      </c>
      <c r="F326" s="8">
        <v>1</v>
      </c>
      <c r="G326" s="8" t="s">
        <v>29</v>
      </c>
      <c r="H326" s="8" t="s">
        <v>120</v>
      </c>
      <c r="I326" s="8" t="s">
        <v>121</v>
      </c>
      <c r="J326" s="13">
        <v>227.8699951171875</v>
      </c>
      <c r="K326" s="4">
        <v>116</v>
      </c>
      <c r="L326" s="13">
        <f t="shared" si="40"/>
        <v>343.8699951171875</v>
      </c>
      <c r="M326" s="13">
        <v>213.58000183105469</v>
      </c>
      <c r="N326" s="4">
        <v>160</v>
      </c>
      <c r="O326" s="13">
        <f t="shared" si="41"/>
        <v>373.58000183105469</v>
      </c>
      <c r="P326" s="13">
        <f t="shared" si="42"/>
        <v>343.8699951171875</v>
      </c>
      <c r="Q326" s="13">
        <f t="shared" si="43"/>
        <v>158.49056473922417</v>
      </c>
    </row>
    <row r="327" spans="1:17" ht="45" x14ac:dyDescent="0.25">
      <c r="A327" s="4">
        <v>23</v>
      </c>
      <c r="B327" s="8" t="s">
        <v>304</v>
      </c>
      <c r="C327" s="8">
        <v>2001</v>
      </c>
      <c r="D327" s="8">
        <v>2001</v>
      </c>
      <c r="E327" s="8">
        <v>2001</v>
      </c>
      <c r="F327" s="8" t="s">
        <v>9</v>
      </c>
      <c r="G327" s="8" t="s">
        <v>65</v>
      </c>
      <c r="H327" s="8" t="s">
        <v>305</v>
      </c>
      <c r="I327" s="8" t="s">
        <v>306</v>
      </c>
      <c r="J327" s="13">
        <v>184.33000183105469</v>
      </c>
      <c r="K327" s="4">
        <v>164</v>
      </c>
      <c r="L327" s="13">
        <f t="shared" si="40"/>
        <v>348.33000183105469</v>
      </c>
      <c r="M327" s="13">
        <v>222.47000122070312</v>
      </c>
      <c r="N327" s="4">
        <v>262</v>
      </c>
      <c r="O327" s="13">
        <f t="shared" si="41"/>
        <v>484.47000122070312</v>
      </c>
      <c r="P327" s="13">
        <f t="shared" si="42"/>
        <v>348.33000183105469</v>
      </c>
      <c r="Q327" s="13">
        <f t="shared" si="43"/>
        <v>161.84319704381176</v>
      </c>
    </row>
    <row r="328" spans="1:17" x14ac:dyDescent="0.25">
      <c r="A328" s="4">
        <v>24</v>
      </c>
      <c r="B328" s="8" t="s">
        <v>280</v>
      </c>
      <c r="C328" s="8">
        <v>1999</v>
      </c>
      <c r="D328" s="8">
        <v>1999</v>
      </c>
      <c r="E328" s="8">
        <v>1999</v>
      </c>
      <c r="F328" s="8" t="s">
        <v>9</v>
      </c>
      <c r="G328" s="8" t="s">
        <v>143</v>
      </c>
      <c r="H328" s="8" t="s">
        <v>144</v>
      </c>
      <c r="I328" s="8" t="s">
        <v>145</v>
      </c>
      <c r="J328" s="13">
        <v>210.67999267578125</v>
      </c>
      <c r="K328" s="4">
        <v>460</v>
      </c>
      <c r="L328" s="13">
        <f t="shared" si="40"/>
        <v>670.67999267578125</v>
      </c>
      <c r="M328" s="13">
        <v>193.77999877929687</v>
      </c>
      <c r="N328" s="4">
        <v>168</v>
      </c>
      <c r="O328" s="13">
        <f t="shared" si="41"/>
        <v>361.77999877929687</v>
      </c>
      <c r="P328" s="13">
        <f t="shared" si="42"/>
        <v>361.77999877929687</v>
      </c>
      <c r="Q328" s="13">
        <f t="shared" si="43"/>
        <v>171.95369623321366</v>
      </c>
    </row>
    <row r="329" spans="1:17" ht="60" x14ac:dyDescent="0.25">
      <c r="A329" s="4">
        <v>25</v>
      </c>
      <c r="B329" s="8" t="s">
        <v>119</v>
      </c>
      <c r="C329" s="8">
        <v>2001</v>
      </c>
      <c r="D329" s="8">
        <v>2001</v>
      </c>
      <c r="E329" s="8">
        <v>2001</v>
      </c>
      <c r="F329" s="8">
        <v>1</v>
      </c>
      <c r="G329" s="8" t="s">
        <v>29</v>
      </c>
      <c r="H329" s="8" t="s">
        <v>120</v>
      </c>
      <c r="I329" s="8" t="s">
        <v>121</v>
      </c>
      <c r="J329" s="13">
        <v>224.66999816894531</v>
      </c>
      <c r="K329" s="4">
        <v>210</v>
      </c>
      <c r="L329" s="13">
        <f t="shared" si="40"/>
        <v>434.66999816894531</v>
      </c>
      <c r="M329" s="13"/>
      <c r="N329" s="4"/>
      <c r="O329" s="13" t="s">
        <v>489</v>
      </c>
      <c r="P329" s="13">
        <f t="shared" si="42"/>
        <v>434.66999816894531</v>
      </c>
      <c r="Q329" s="13">
        <f t="shared" si="43"/>
        <v>226.74584842331961</v>
      </c>
    </row>
    <row r="330" spans="1:17" ht="75" x14ac:dyDescent="0.25">
      <c r="A330" s="4">
        <v>26</v>
      </c>
      <c r="B330" s="8" t="s">
        <v>59</v>
      </c>
      <c r="C330" s="8">
        <v>1999</v>
      </c>
      <c r="D330" s="8">
        <v>1999</v>
      </c>
      <c r="E330" s="8">
        <v>1999</v>
      </c>
      <c r="F330" s="8">
        <v>3</v>
      </c>
      <c r="G330" s="8" t="s">
        <v>38</v>
      </c>
      <c r="H330" s="8" t="s">
        <v>39</v>
      </c>
      <c r="I330" s="8" t="s">
        <v>60</v>
      </c>
      <c r="J330" s="13">
        <v>273.239990234375</v>
      </c>
      <c r="K330" s="4">
        <v>260</v>
      </c>
      <c r="L330" s="13">
        <f t="shared" si="40"/>
        <v>533.239990234375</v>
      </c>
      <c r="M330" s="13">
        <v>472.94000244140625</v>
      </c>
      <c r="N330" s="4">
        <v>264</v>
      </c>
      <c r="O330" s="13">
        <f t="shared" si="41"/>
        <v>736.94000244140625</v>
      </c>
      <c r="P330" s="13">
        <f t="shared" si="42"/>
        <v>533.239990234375</v>
      </c>
      <c r="Q330" s="13">
        <f t="shared" si="43"/>
        <v>300.84191169470398</v>
      </c>
    </row>
    <row r="331" spans="1:17" ht="45" x14ac:dyDescent="0.25">
      <c r="A331" s="4">
        <v>27</v>
      </c>
      <c r="B331" s="8" t="s">
        <v>292</v>
      </c>
      <c r="C331" s="8">
        <v>1999</v>
      </c>
      <c r="D331" s="8">
        <v>1999</v>
      </c>
      <c r="E331" s="8">
        <v>1999</v>
      </c>
      <c r="F331" s="8">
        <v>1</v>
      </c>
      <c r="G331" s="8" t="s">
        <v>10</v>
      </c>
      <c r="H331" s="8" t="s">
        <v>73</v>
      </c>
      <c r="I331" s="8" t="s">
        <v>74</v>
      </c>
      <c r="J331" s="13">
        <v>170.22999572753906</v>
      </c>
      <c r="K331" s="4">
        <v>560</v>
      </c>
      <c r="L331" s="13">
        <f t="shared" si="40"/>
        <v>730.22999572753906</v>
      </c>
      <c r="M331" s="13">
        <v>284.17001342773437</v>
      </c>
      <c r="N331" s="4">
        <v>314</v>
      </c>
      <c r="O331" s="13">
        <f t="shared" si="41"/>
        <v>598.17001342773437</v>
      </c>
      <c r="P331" s="13">
        <f t="shared" si="42"/>
        <v>598.17001342773437</v>
      </c>
      <c r="Q331" s="13">
        <f t="shared" si="43"/>
        <v>349.65046900445896</v>
      </c>
    </row>
    <row r="332" spans="1:17" x14ac:dyDescent="0.25">
      <c r="A332" s="4">
        <v>28</v>
      </c>
      <c r="B332" s="8" t="s">
        <v>314</v>
      </c>
      <c r="C332" s="8">
        <v>1999</v>
      </c>
      <c r="D332" s="8">
        <v>1999</v>
      </c>
      <c r="E332" s="8">
        <v>1999</v>
      </c>
      <c r="F332" s="8" t="s">
        <v>9</v>
      </c>
      <c r="G332" s="8" t="s">
        <v>143</v>
      </c>
      <c r="H332" s="8" t="s">
        <v>144</v>
      </c>
      <c r="I332" s="8" t="s">
        <v>145</v>
      </c>
      <c r="J332" s="13">
        <v>153.02000427246094</v>
      </c>
      <c r="K332" s="4">
        <v>858</v>
      </c>
      <c r="L332" s="13">
        <f t="shared" si="40"/>
        <v>1011.0200042724609</v>
      </c>
      <c r="M332" s="13"/>
      <c r="N332" s="4"/>
      <c r="O332" s="13" t="s">
        <v>488</v>
      </c>
      <c r="P332" s="13">
        <f t="shared" si="42"/>
        <v>1011.0200042724609</v>
      </c>
      <c r="Q332" s="13">
        <f t="shared" si="43"/>
        <v>659.99399650434589</v>
      </c>
    </row>
    <row r="333" spans="1:17" ht="45" x14ac:dyDescent="0.25">
      <c r="A333" s="4"/>
      <c r="B333" s="8" t="s">
        <v>569</v>
      </c>
      <c r="C333" s="8">
        <v>2000</v>
      </c>
      <c r="D333" s="8">
        <v>2000</v>
      </c>
      <c r="E333" s="8">
        <v>2000</v>
      </c>
      <c r="F333" s="8" t="s">
        <v>9</v>
      </c>
      <c r="G333" s="8" t="s">
        <v>69</v>
      </c>
      <c r="H333" s="8" t="s">
        <v>70</v>
      </c>
      <c r="I333" s="8" t="s">
        <v>71</v>
      </c>
      <c r="J333" s="13"/>
      <c r="K333" s="4"/>
      <c r="L333" s="13" t="s">
        <v>488</v>
      </c>
      <c r="M333" s="13"/>
      <c r="N333" s="4"/>
      <c r="O333" s="13" t="s">
        <v>488</v>
      </c>
      <c r="P333" s="13"/>
      <c r="Q333" s="13" t="str">
        <f t="shared" si="43"/>
        <v/>
      </c>
    </row>
  </sheetData>
  <mergeCells count="76">
    <mergeCell ref="A5:Q5"/>
    <mergeCell ref="A1:Q1"/>
    <mergeCell ref="A2:Q2"/>
    <mergeCell ref="A3:B3"/>
    <mergeCell ref="C3:Q3"/>
    <mergeCell ref="A4:Q4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Q122:Q123"/>
    <mergeCell ref="P8:P9"/>
    <mergeCell ref="Q8:Q9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G8:G9"/>
    <mergeCell ref="H8:H9"/>
    <mergeCell ref="I8:I9"/>
    <mergeCell ref="I122:I123"/>
    <mergeCell ref="A121:J121"/>
    <mergeCell ref="J122:L122"/>
    <mergeCell ref="M122:O122"/>
    <mergeCell ref="P122:P123"/>
    <mergeCell ref="A169:J169"/>
    <mergeCell ref="J170:L170"/>
    <mergeCell ref="M170:O170"/>
    <mergeCell ref="A170:A171"/>
    <mergeCell ref="B170:B171"/>
    <mergeCell ref="C170:C171"/>
    <mergeCell ref="D170:D171"/>
    <mergeCell ref="E170:E171"/>
    <mergeCell ref="F170:F171"/>
    <mergeCell ref="Q226:Q227"/>
    <mergeCell ref="P170:P171"/>
    <mergeCell ref="Q170:Q171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G170:G171"/>
    <mergeCell ref="H170:H171"/>
    <mergeCell ref="I170:I171"/>
    <mergeCell ref="I226:I227"/>
    <mergeCell ref="A225:J225"/>
    <mergeCell ref="J226:L226"/>
    <mergeCell ref="M226:O226"/>
    <mergeCell ref="P226:P227"/>
    <mergeCell ref="A299:J299"/>
    <mergeCell ref="J300:L300"/>
    <mergeCell ref="M300:O300"/>
    <mergeCell ref="A300:A301"/>
    <mergeCell ref="B300:B301"/>
    <mergeCell ref="C300:C301"/>
    <mergeCell ref="D300:D301"/>
    <mergeCell ref="E300:E301"/>
    <mergeCell ref="F300:F301"/>
    <mergeCell ref="P300:P301"/>
    <mergeCell ref="Q300:Q301"/>
    <mergeCell ref="G300:G301"/>
    <mergeCell ref="H300:H301"/>
    <mergeCell ref="I300:I301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9"/>
  <sheetViews>
    <sheetView workbookViewId="0"/>
  </sheetViews>
  <sheetFormatPr defaultRowHeight="15" x14ac:dyDescent="0.25"/>
  <cols>
    <col min="1" max="1" width="5.7109375" style="1" customWidth="1"/>
    <col min="2" max="2" width="21.85546875" style="1" customWidth="1"/>
    <col min="3" max="5" width="5.7109375" style="1" customWidth="1"/>
    <col min="6" max="6" width="5.140625" style="1" customWidth="1"/>
    <col min="7" max="7" width="17.28515625" style="1" customWidth="1"/>
    <col min="8" max="8" width="43.28515625" style="1" customWidth="1"/>
    <col min="9" max="9" width="33.28515625" style="1" customWidth="1"/>
    <col min="10" max="16384" width="9.140625" style="1"/>
  </cols>
  <sheetData>
    <row r="1" spans="1:9" x14ac:dyDescent="0.25">
      <c r="A1" s="1" t="s">
        <v>344</v>
      </c>
      <c r="B1" s="1" t="s">
        <v>1</v>
      </c>
      <c r="C1" s="1" t="s">
        <v>345</v>
      </c>
      <c r="D1" s="1" t="s">
        <v>346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x14ac:dyDescent="0.25">
      <c r="A2" s="3" t="s">
        <v>347</v>
      </c>
      <c r="B2" s="3" t="s">
        <v>8</v>
      </c>
      <c r="C2" s="2">
        <v>2000</v>
      </c>
      <c r="D2" s="2">
        <v>2000</v>
      </c>
      <c r="E2" s="3" t="s">
        <v>348</v>
      </c>
      <c r="F2" s="3" t="s">
        <v>9</v>
      </c>
      <c r="G2" s="3" t="s">
        <v>10</v>
      </c>
      <c r="H2" s="3" t="s">
        <v>11</v>
      </c>
      <c r="I2" s="3" t="s">
        <v>12</v>
      </c>
    </row>
    <row r="3" spans="1:9" x14ac:dyDescent="0.25">
      <c r="A3" s="5" t="s">
        <v>347</v>
      </c>
      <c r="B3" s="5" t="s">
        <v>14</v>
      </c>
      <c r="C3" s="4">
        <v>1999</v>
      </c>
      <c r="D3" s="4">
        <v>1999</v>
      </c>
      <c r="E3" s="5" t="s">
        <v>349</v>
      </c>
      <c r="F3" s="5" t="s">
        <v>15</v>
      </c>
      <c r="G3" s="5" t="s">
        <v>16</v>
      </c>
      <c r="H3" s="5" t="s">
        <v>17</v>
      </c>
      <c r="I3" s="5" t="s">
        <v>18</v>
      </c>
    </row>
    <row r="4" spans="1:9" x14ac:dyDescent="0.25">
      <c r="A4" s="5" t="s">
        <v>347</v>
      </c>
      <c r="B4" s="5" t="s">
        <v>19</v>
      </c>
      <c r="C4" s="4">
        <v>2003</v>
      </c>
      <c r="D4" s="4">
        <v>2003</v>
      </c>
      <c r="E4" s="5" t="s">
        <v>350</v>
      </c>
      <c r="F4" s="5" t="s">
        <v>9</v>
      </c>
      <c r="G4" s="5" t="s">
        <v>20</v>
      </c>
      <c r="H4" s="5" t="s">
        <v>21</v>
      </c>
      <c r="I4" s="5" t="s">
        <v>22</v>
      </c>
    </row>
    <row r="5" spans="1:9" x14ac:dyDescent="0.25">
      <c r="A5" s="5" t="s">
        <v>347</v>
      </c>
      <c r="B5" s="5" t="s">
        <v>27</v>
      </c>
      <c r="C5" s="4">
        <v>2000</v>
      </c>
      <c r="D5" s="4">
        <v>2000</v>
      </c>
      <c r="E5" s="5" t="s">
        <v>348</v>
      </c>
      <c r="F5" s="5" t="s">
        <v>28</v>
      </c>
      <c r="G5" s="5" t="s">
        <v>29</v>
      </c>
      <c r="H5" s="5" t="s">
        <v>30</v>
      </c>
      <c r="I5" s="5" t="s">
        <v>31</v>
      </c>
    </row>
    <row r="6" spans="1:9" x14ac:dyDescent="0.25">
      <c r="A6" s="5" t="s">
        <v>347</v>
      </c>
      <c r="B6" s="5" t="s">
        <v>32</v>
      </c>
      <c r="C6" s="4">
        <v>2002</v>
      </c>
      <c r="D6" s="4">
        <v>2002</v>
      </c>
      <c r="E6" s="5" t="s">
        <v>351</v>
      </c>
      <c r="F6" s="5" t="s">
        <v>28</v>
      </c>
      <c r="G6" s="5" t="s">
        <v>33</v>
      </c>
      <c r="H6" s="5" t="s">
        <v>34</v>
      </c>
      <c r="I6" s="5" t="s">
        <v>35</v>
      </c>
    </row>
    <row r="7" spans="1:9" x14ac:dyDescent="0.25">
      <c r="A7" s="5" t="s">
        <v>347</v>
      </c>
      <c r="B7" s="5" t="s">
        <v>42</v>
      </c>
      <c r="C7" s="4">
        <v>2002</v>
      </c>
      <c r="D7" s="4">
        <v>2002</v>
      </c>
      <c r="E7" s="5" t="s">
        <v>351</v>
      </c>
      <c r="F7" s="5" t="s">
        <v>28</v>
      </c>
      <c r="G7" s="5" t="s">
        <v>16</v>
      </c>
      <c r="H7" s="5" t="s">
        <v>17</v>
      </c>
      <c r="I7" s="5" t="s">
        <v>43</v>
      </c>
    </row>
    <row r="8" spans="1:9" x14ac:dyDescent="0.25">
      <c r="A8" s="5" t="s">
        <v>347</v>
      </c>
      <c r="B8" s="5" t="s">
        <v>48</v>
      </c>
      <c r="C8" s="4">
        <v>2000</v>
      </c>
      <c r="D8" s="4">
        <v>2000</v>
      </c>
      <c r="E8" s="5" t="s">
        <v>348</v>
      </c>
      <c r="F8" s="5" t="s">
        <v>28</v>
      </c>
      <c r="G8" s="5" t="s">
        <v>49</v>
      </c>
      <c r="H8" s="5" t="s">
        <v>50</v>
      </c>
      <c r="I8" s="5" t="s">
        <v>51</v>
      </c>
    </row>
    <row r="9" spans="1:9" x14ac:dyDescent="0.25">
      <c r="A9" s="5" t="s">
        <v>347</v>
      </c>
      <c r="B9" s="5" t="s">
        <v>52</v>
      </c>
      <c r="C9" s="4">
        <v>2002</v>
      </c>
      <c r="D9" s="4">
        <v>2002</v>
      </c>
      <c r="E9" s="5" t="s">
        <v>351</v>
      </c>
      <c r="F9" s="5" t="s">
        <v>37</v>
      </c>
      <c r="G9" s="5" t="s">
        <v>38</v>
      </c>
      <c r="H9" s="5" t="s">
        <v>39</v>
      </c>
      <c r="I9" s="5" t="s">
        <v>236</v>
      </c>
    </row>
    <row r="10" spans="1:9" x14ac:dyDescent="0.25">
      <c r="A10" s="5" t="s">
        <v>347</v>
      </c>
      <c r="B10" s="5" t="s">
        <v>53</v>
      </c>
      <c r="C10" s="4">
        <v>2002</v>
      </c>
      <c r="D10" s="4">
        <v>2002</v>
      </c>
      <c r="E10" s="5" t="s">
        <v>351</v>
      </c>
      <c r="F10" s="5" t="s">
        <v>9</v>
      </c>
      <c r="G10" s="5" t="s">
        <v>54</v>
      </c>
      <c r="H10" s="5" t="s">
        <v>50</v>
      </c>
      <c r="I10" s="5" t="s">
        <v>51</v>
      </c>
    </row>
    <row r="11" spans="1:9" x14ac:dyDescent="0.25">
      <c r="A11" s="5" t="s">
        <v>347</v>
      </c>
      <c r="B11" s="5" t="s">
        <v>55</v>
      </c>
      <c r="C11" s="4">
        <v>2000</v>
      </c>
      <c r="D11" s="4">
        <v>2000</v>
      </c>
      <c r="E11" s="5" t="s">
        <v>348</v>
      </c>
      <c r="F11" s="5" t="s">
        <v>15</v>
      </c>
      <c r="G11" s="5" t="s">
        <v>56</v>
      </c>
      <c r="H11" s="5" t="s">
        <v>57</v>
      </c>
      <c r="I11" s="5" t="s">
        <v>58</v>
      </c>
    </row>
    <row r="12" spans="1:9" x14ac:dyDescent="0.25">
      <c r="A12" s="5" t="s">
        <v>347</v>
      </c>
      <c r="B12" s="5" t="s">
        <v>61</v>
      </c>
      <c r="C12" s="4">
        <v>2002</v>
      </c>
      <c r="D12" s="4">
        <v>2002</v>
      </c>
      <c r="E12" s="5" t="s">
        <v>351</v>
      </c>
      <c r="F12" s="5" t="s">
        <v>28</v>
      </c>
      <c r="G12" s="5" t="s">
        <v>45</v>
      </c>
      <c r="H12" s="5" t="s">
        <v>62</v>
      </c>
      <c r="I12" s="5" t="s">
        <v>63</v>
      </c>
    </row>
    <row r="13" spans="1:9" x14ac:dyDescent="0.25">
      <c r="A13" s="5" t="s">
        <v>347</v>
      </c>
      <c r="B13" s="5" t="s">
        <v>64</v>
      </c>
      <c r="C13" s="4">
        <v>2001</v>
      </c>
      <c r="D13" s="4">
        <v>2001</v>
      </c>
      <c r="E13" s="5" t="s">
        <v>352</v>
      </c>
      <c r="F13" s="5" t="s">
        <v>28</v>
      </c>
      <c r="G13" s="5" t="s">
        <v>65</v>
      </c>
      <c r="H13" s="5" t="s">
        <v>353</v>
      </c>
      <c r="I13" s="5" t="s">
        <v>67</v>
      </c>
    </row>
    <row r="14" spans="1:9" x14ac:dyDescent="0.25">
      <c r="A14" s="5" t="s">
        <v>347</v>
      </c>
      <c r="B14" s="5" t="s">
        <v>68</v>
      </c>
      <c r="C14" s="4">
        <v>2002</v>
      </c>
      <c r="D14" s="4">
        <v>2002</v>
      </c>
      <c r="E14" s="5" t="s">
        <v>351</v>
      </c>
      <c r="F14" s="5" t="s">
        <v>9</v>
      </c>
      <c r="G14" s="5" t="s">
        <v>69</v>
      </c>
      <c r="H14" s="5" t="s">
        <v>70</v>
      </c>
      <c r="I14" s="5" t="s">
        <v>71</v>
      </c>
    </row>
    <row r="15" spans="1:9" x14ac:dyDescent="0.25">
      <c r="A15" s="5" t="s">
        <v>347</v>
      </c>
      <c r="B15" s="5" t="s">
        <v>77</v>
      </c>
      <c r="C15" s="4">
        <v>2002</v>
      </c>
      <c r="D15" s="4">
        <v>2002</v>
      </c>
      <c r="E15" s="5" t="s">
        <v>351</v>
      </c>
      <c r="F15" s="5" t="s">
        <v>28</v>
      </c>
      <c r="G15" s="5" t="s">
        <v>78</v>
      </c>
      <c r="H15" s="5" t="s">
        <v>79</v>
      </c>
      <c r="I15" s="5" t="s">
        <v>80</v>
      </c>
    </row>
    <row r="16" spans="1:9" x14ac:dyDescent="0.25">
      <c r="A16" s="5" t="s">
        <v>347</v>
      </c>
      <c r="B16" s="5" t="s">
        <v>81</v>
      </c>
      <c r="C16" s="4">
        <v>2000</v>
      </c>
      <c r="D16" s="4">
        <v>2000</v>
      </c>
      <c r="E16" s="5" t="s">
        <v>348</v>
      </c>
      <c r="F16" s="5" t="s">
        <v>28</v>
      </c>
      <c r="G16" s="5" t="s">
        <v>78</v>
      </c>
      <c r="H16" s="5" t="s">
        <v>79</v>
      </c>
      <c r="I16" s="5" t="s">
        <v>80</v>
      </c>
    </row>
    <row r="17" spans="1:9" x14ac:dyDescent="0.25">
      <c r="A17" s="5" t="s">
        <v>347</v>
      </c>
      <c r="B17" s="5" t="s">
        <v>82</v>
      </c>
      <c r="C17" s="4">
        <v>2002</v>
      </c>
      <c r="D17" s="4">
        <v>2002</v>
      </c>
      <c r="E17" s="5" t="s">
        <v>351</v>
      </c>
      <c r="F17" s="5" t="s">
        <v>37</v>
      </c>
      <c r="G17" s="5" t="s">
        <v>38</v>
      </c>
      <c r="H17" s="5" t="s">
        <v>39</v>
      </c>
      <c r="I17" s="5" t="s">
        <v>224</v>
      </c>
    </row>
    <row r="18" spans="1:9" x14ac:dyDescent="0.25">
      <c r="A18" s="5" t="s">
        <v>347</v>
      </c>
      <c r="B18" s="5" t="s">
        <v>86</v>
      </c>
      <c r="C18" s="4">
        <v>2000</v>
      </c>
      <c r="D18" s="4">
        <v>2000</v>
      </c>
      <c r="E18" s="5" t="s">
        <v>348</v>
      </c>
      <c r="F18" s="5" t="s">
        <v>9</v>
      </c>
      <c r="G18" s="5" t="s">
        <v>87</v>
      </c>
      <c r="H18" s="5" t="s">
        <v>88</v>
      </c>
      <c r="I18" s="5" t="s">
        <v>89</v>
      </c>
    </row>
    <row r="19" spans="1:9" x14ac:dyDescent="0.25">
      <c r="A19" s="5" t="s">
        <v>347</v>
      </c>
      <c r="B19" s="5" t="s">
        <v>90</v>
      </c>
      <c r="C19" s="4">
        <v>2003</v>
      </c>
      <c r="D19" s="4">
        <v>2003</v>
      </c>
      <c r="E19" s="5" t="s">
        <v>350</v>
      </c>
      <c r="F19" s="5" t="s">
        <v>9</v>
      </c>
      <c r="G19" s="5" t="s">
        <v>10</v>
      </c>
      <c r="H19" s="5" t="s">
        <v>73</v>
      </c>
      <c r="I19" s="5" t="s">
        <v>74</v>
      </c>
    </row>
    <row r="20" spans="1:9" x14ac:dyDescent="0.25">
      <c r="A20" s="5" t="s">
        <v>347</v>
      </c>
      <c r="B20" s="5" t="s">
        <v>91</v>
      </c>
      <c r="C20" s="4">
        <v>1999</v>
      </c>
      <c r="D20" s="4">
        <v>1999</v>
      </c>
      <c r="E20" s="5" t="s">
        <v>349</v>
      </c>
      <c r="F20" s="5" t="s">
        <v>28</v>
      </c>
      <c r="G20" s="5" t="s">
        <v>56</v>
      </c>
      <c r="H20" s="5" t="s">
        <v>57</v>
      </c>
      <c r="I20" s="5" t="s">
        <v>58</v>
      </c>
    </row>
    <row r="21" spans="1:9" x14ac:dyDescent="0.25">
      <c r="A21" s="5" t="s">
        <v>347</v>
      </c>
      <c r="B21" s="5" t="s">
        <v>92</v>
      </c>
      <c r="C21" s="4">
        <v>2003</v>
      </c>
      <c r="D21" s="4">
        <v>2003</v>
      </c>
      <c r="E21" s="5" t="s">
        <v>350</v>
      </c>
      <c r="F21" s="5" t="s">
        <v>37</v>
      </c>
      <c r="G21" s="5" t="s">
        <v>29</v>
      </c>
      <c r="H21" s="5" t="s">
        <v>30</v>
      </c>
      <c r="I21" s="5" t="s">
        <v>31</v>
      </c>
    </row>
    <row r="22" spans="1:9" x14ac:dyDescent="0.25">
      <c r="A22" s="5" t="s">
        <v>347</v>
      </c>
      <c r="B22" s="5" t="s">
        <v>102</v>
      </c>
      <c r="C22" s="4">
        <v>1999</v>
      </c>
      <c r="D22" s="4">
        <v>1999</v>
      </c>
      <c r="E22" s="5" t="s">
        <v>349</v>
      </c>
      <c r="F22" s="5" t="s">
        <v>15</v>
      </c>
      <c r="G22" s="5" t="s">
        <v>103</v>
      </c>
      <c r="H22" s="5" t="s">
        <v>104</v>
      </c>
      <c r="I22" s="5" t="s">
        <v>105</v>
      </c>
    </row>
    <row r="23" spans="1:9" x14ac:dyDescent="0.25">
      <c r="A23" s="5" t="s">
        <v>347</v>
      </c>
      <c r="B23" s="5" t="s">
        <v>106</v>
      </c>
      <c r="C23" s="4">
        <v>1999</v>
      </c>
      <c r="D23" s="4">
        <v>1999</v>
      </c>
      <c r="E23" s="5" t="s">
        <v>349</v>
      </c>
      <c r="F23" s="5" t="s">
        <v>37</v>
      </c>
      <c r="G23" s="5" t="s">
        <v>45</v>
      </c>
      <c r="H23" s="5" t="s">
        <v>107</v>
      </c>
      <c r="I23" s="5" t="s">
        <v>108</v>
      </c>
    </row>
    <row r="24" spans="1:9" x14ac:dyDescent="0.25">
      <c r="A24" s="5" t="s">
        <v>347</v>
      </c>
      <c r="B24" s="5" t="s">
        <v>109</v>
      </c>
      <c r="C24" s="4">
        <v>2002</v>
      </c>
      <c r="D24" s="4">
        <v>2002</v>
      </c>
      <c r="E24" s="5" t="s">
        <v>351</v>
      </c>
      <c r="F24" s="5" t="s">
        <v>37</v>
      </c>
      <c r="G24" s="5" t="s">
        <v>54</v>
      </c>
      <c r="H24" s="5" t="s">
        <v>50</v>
      </c>
      <c r="I24" s="5" t="s">
        <v>51</v>
      </c>
    </row>
    <row r="25" spans="1:9" x14ac:dyDescent="0.25">
      <c r="A25" s="5" t="s">
        <v>347</v>
      </c>
      <c r="B25" s="5" t="s">
        <v>115</v>
      </c>
      <c r="C25" s="4">
        <v>1999</v>
      </c>
      <c r="D25" s="4">
        <v>1999</v>
      </c>
      <c r="E25" s="5" t="s">
        <v>349</v>
      </c>
      <c r="F25" s="5" t="s">
        <v>37</v>
      </c>
      <c r="G25" s="5" t="s">
        <v>54</v>
      </c>
      <c r="H25" s="5" t="s">
        <v>116</v>
      </c>
      <c r="I25" s="5" t="s">
        <v>117</v>
      </c>
    </row>
    <row r="26" spans="1:9" x14ac:dyDescent="0.25">
      <c r="A26" s="5" t="s">
        <v>347</v>
      </c>
      <c r="B26" s="5" t="s">
        <v>118</v>
      </c>
      <c r="C26" s="4">
        <v>2000</v>
      </c>
      <c r="D26" s="4">
        <v>2000</v>
      </c>
      <c r="E26" s="5" t="s">
        <v>348</v>
      </c>
      <c r="F26" s="5" t="s">
        <v>15</v>
      </c>
      <c r="G26" s="5" t="s">
        <v>10</v>
      </c>
      <c r="H26" s="5" t="s">
        <v>73</v>
      </c>
      <c r="I26" s="5" t="s">
        <v>74</v>
      </c>
    </row>
    <row r="27" spans="1:9" x14ac:dyDescent="0.25">
      <c r="A27" s="5" t="s">
        <v>347</v>
      </c>
      <c r="B27" s="5" t="s">
        <v>123</v>
      </c>
      <c r="C27" s="4">
        <v>2002</v>
      </c>
      <c r="D27" s="4">
        <v>2002</v>
      </c>
      <c r="E27" s="5" t="s">
        <v>351</v>
      </c>
      <c r="F27" s="5" t="s">
        <v>9</v>
      </c>
      <c r="G27" s="5" t="s">
        <v>10</v>
      </c>
      <c r="H27" s="5" t="s">
        <v>124</v>
      </c>
      <c r="I27" s="5" t="s">
        <v>74</v>
      </c>
    </row>
    <row r="28" spans="1:9" x14ac:dyDescent="0.25">
      <c r="A28" s="5" t="s">
        <v>347</v>
      </c>
      <c r="B28" s="5" t="s">
        <v>125</v>
      </c>
      <c r="C28" s="4">
        <v>2000</v>
      </c>
      <c r="D28" s="4">
        <v>2000</v>
      </c>
      <c r="E28" s="5" t="s">
        <v>348</v>
      </c>
      <c r="F28" s="5" t="s">
        <v>15</v>
      </c>
      <c r="G28" s="5" t="s">
        <v>96</v>
      </c>
      <c r="H28" s="5" t="s">
        <v>97</v>
      </c>
      <c r="I28" s="5" t="s">
        <v>98</v>
      </c>
    </row>
    <row r="29" spans="1:9" x14ac:dyDescent="0.25">
      <c r="A29" s="5" t="s">
        <v>347</v>
      </c>
      <c r="B29" s="5" t="s">
        <v>131</v>
      </c>
      <c r="C29" s="4">
        <v>2001</v>
      </c>
      <c r="D29" s="4">
        <v>2001</v>
      </c>
      <c r="E29" s="5" t="s">
        <v>352</v>
      </c>
      <c r="F29" s="5" t="s">
        <v>37</v>
      </c>
      <c r="G29" s="5" t="s">
        <v>132</v>
      </c>
      <c r="H29" s="5" t="s">
        <v>133</v>
      </c>
      <c r="I29" s="5" t="s">
        <v>134</v>
      </c>
    </row>
    <row r="30" spans="1:9" x14ac:dyDescent="0.25">
      <c r="A30" s="5" t="s">
        <v>347</v>
      </c>
      <c r="B30" s="5" t="s">
        <v>140</v>
      </c>
      <c r="C30" s="4">
        <v>1999</v>
      </c>
      <c r="D30" s="4">
        <v>1999</v>
      </c>
      <c r="E30" s="5" t="s">
        <v>349</v>
      </c>
      <c r="F30" s="5" t="s">
        <v>37</v>
      </c>
      <c r="G30" s="5" t="s">
        <v>132</v>
      </c>
      <c r="H30" s="5" t="s">
        <v>133</v>
      </c>
      <c r="I30" s="5" t="s">
        <v>134</v>
      </c>
    </row>
    <row r="31" spans="1:9" x14ac:dyDescent="0.25">
      <c r="A31" s="5" t="s">
        <v>347</v>
      </c>
      <c r="B31" s="5" t="s">
        <v>141</v>
      </c>
      <c r="C31" s="4">
        <v>2002</v>
      </c>
      <c r="D31" s="4">
        <v>2002</v>
      </c>
      <c r="E31" s="5" t="s">
        <v>351</v>
      </c>
      <c r="F31" s="5" t="s">
        <v>9</v>
      </c>
      <c r="G31" s="5" t="s">
        <v>29</v>
      </c>
      <c r="H31" s="5" t="s">
        <v>120</v>
      </c>
      <c r="I31" s="5" t="s">
        <v>121</v>
      </c>
    </row>
    <row r="32" spans="1:9" x14ac:dyDescent="0.25">
      <c r="A32" s="5" t="s">
        <v>347</v>
      </c>
      <c r="B32" s="5" t="s">
        <v>142</v>
      </c>
      <c r="C32" s="4">
        <v>2000</v>
      </c>
      <c r="D32" s="4">
        <v>2000</v>
      </c>
      <c r="E32" s="5" t="s">
        <v>348</v>
      </c>
      <c r="F32" s="5" t="s">
        <v>9</v>
      </c>
      <c r="G32" s="5" t="s">
        <v>143</v>
      </c>
      <c r="H32" s="5" t="s">
        <v>144</v>
      </c>
      <c r="I32" s="5" t="s">
        <v>145</v>
      </c>
    </row>
    <row r="33" spans="1:9" x14ac:dyDescent="0.25">
      <c r="A33" s="5" t="s">
        <v>347</v>
      </c>
      <c r="B33" s="5" t="s">
        <v>152</v>
      </c>
      <c r="C33" s="4">
        <v>2003</v>
      </c>
      <c r="D33" s="4">
        <v>2003</v>
      </c>
      <c r="E33" s="5" t="s">
        <v>350</v>
      </c>
      <c r="F33" s="5" t="s">
        <v>9</v>
      </c>
      <c r="G33" s="5" t="s">
        <v>20</v>
      </c>
      <c r="H33" s="5" t="s">
        <v>21</v>
      </c>
      <c r="I33" s="5" t="s">
        <v>22</v>
      </c>
    </row>
    <row r="34" spans="1:9" x14ac:dyDescent="0.25">
      <c r="A34" s="5" t="s">
        <v>347</v>
      </c>
      <c r="B34" s="5" t="s">
        <v>156</v>
      </c>
      <c r="C34" s="4">
        <v>2003</v>
      </c>
      <c r="D34" s="4">
        <v>2003</v>
      </c>
      <c r="E34" s="5" t="s">
        <v>350</v>
      </c>
      <c r="F34" s="5" t="s">
        <v>37</v>
      </c>
      <c r="G34" s="5" t="s">
        <v>38</v>
      </c>
      <c r="H34" s="5" t="s">
        <v>39</v>
      </c>
      <c r="I34" s="5" t="s">
        <v>157</v>
      </c>
    </row>
    <row r="35" spans="1:9" x14ac:dyDescent="0.25">
      <c r="A35" s="5" t="s">
        <v>347</v>
      </c>
      <c r="B35" s="5" t="s">
        <v>158</v>
      </c>
      <c r="C35" s="4">
        <v>1999</v>
      </c>
      <c r="D35" s="4">
        <v>1999</v>
      </c>
      <c r="E35" s="5" t="s">
        <v>349</v>
      </c>
      <c r="F35" s="5" t="s">
        <v>28</v>
      </c>
      <c r="G35" s="5" t="s">
        <v>29</v>
      </c>
      <c r="H35" s="5" t="s">
        <v>120</v>
      </c>
      <c r="I35" s="5" t="s">
        <v>121</v>
      </c>
    </row>
    <row r="36" spans="1:9" x14ac:dyDescent="0.25">
      <c r="A36" s="5" t="s">
        <v>347</v>
      </c>
      <c r="B36" s="5" t="s">
        <v>159</v>
      </c>
      <c r="C36" s="4">
        <v>2001</v>
      </c>
      <c r="D36" s="4">
        <v>2001</v>
      </c>
      <c r="E36" s="5" t="s">
        <v>352</v>
      </c>
      <c r="F36" s="5" t="s">
        <v>28</v>
      </c>
      <c r="G36" s="5" t="s">
        <v>29</v>
      </c>
      <c r="H36" s="5" t="s">
        <v>120</v>
      </c>
      <c r="I36" s="5" t="s">
        <v>121</v>
      </c>
    </row>
    <row r="37" spans="1:9" x14ac:dyDescent="0.25">
      <c r="A37" s="5" t="s">
        <v>347</v>
      </c>
      <c r="B37" s="5" t="s">
        <v>160</v>
      </c>
      <c r="C37" s="4">
        <v>2001</v>
      </c>
      <c r="D37" s="4">
        <v>2001</v>
      </c>
      <c r="E37" s="5" t="s">
        <v>352</v>
      </c>
      <c r="F37" s="5" t="s">
        <v>28</v>
      </c>
      <c r="G37" s="5" t="s">
        <v>25</v>
      </c>
      <c r="H37" s="5" t="s">
        <v>26</v>
      </c>
      <c r="I37" s="5" t="s">
        <v>161</v>
      </c>
    </row>
    <row r="38" spans="1:9" x14ac:dyDescent="0.25">
      <c r="A38" s="5" t="s">
        <v>347</v>
      </c>
      <c r="B38" s="5" t="s">
        <v>165</v>
      </c>
      <c r="C38" s="4">
        <v>2000</v>
      </c>
      <c r="D38" s="4">
        <v>2000</v>
      </c>
      <c r="E38" s="5" t="s">
        <v>348</v>
      </c>
      <c r="F38" s="5" t="s">
        <v>9</v>
      </c>
      <c r="G38" s="5" t="s">
        <v>166</v>
      </c>
      <c r="H38" s="5" t="s">
        <v>70</v>
      </c>
      <c r="I38" s="5" t="s">
        <v>71</v>
      </c>
    </row>
    <row r="39" spans="1:9" x14ac:dyDescent="0.25">
      <c r="A39" s="5" t="s">
        <v>347</v>
      </c>
      <c r="B39" s="5" t="s">
        <v>167</v>
      </c>
      <c r="C39" s="4">
        <v>2000</v>
      </c>
      <c r="D39" s="4">
        <v>2000</v>
      </c>
      <c r="E39" s="5" t="s">
        <v>348</v>
      </c>
      <c r="F39" s="5" t="s">
        <v>9</v>
      </c>
      <c r="G39" s="5" t="s">
        <v>166</v>
      </c>
      <c r="H39" s="5" t="s">
        <v>70</v>
      </c>
      <c r="I39" s="5" t="s">
        <v>71</v>
      </c>
    </row>
    <row r="40" spans="1:9" x14ac:dyDescent="0.25">
      <c r="A40" s="5" t="s">
        <v>347</v>
      </c>
      <c r="B40" s="5" t="s">
        <v>169</v>
      </c>
      <c r="C40" s="4">
        <v>2002</v>
      </c>
      <c r="D40" s="4">
        <v>2002</v>
      </c>
      <c r="E40" s="5" t="s">
        <v>351</v>
      </c>
      <c r="F40" s="5" t="s">
        <v>9</v>
      </c>
      <c r="G40" s="5" t="s">
        <v>20</v>
      </c>
      <c r="H40" s="5" t="s">
        <v>21</v>
      </c>
      <c r="I40" s="5" t="s">
        <v>22</v>
      </c>
    </row>
    <row r="41" spans="1:9" x14ac:dyDescent="0.25">
      <c r="A41" s="5" t="s">
        <v>347</v>
      </c>
      <c r="B41" s="5" t="s">
        <v>170</v>
      </c>
      <c r="C41" s="4">
        <v>2001</v>
      </c>
      <c r="D41" s="4">
        <v>2001</v>
      </c>
      <c r="E41" s="5" t="s">
        <v>352</v>
      </c>
      <c r="F41" s="5" t="s">
        <v>9</v>
      </c>
      <c r="G41" s="5" t="s">
        <v>87</v>
      </c>
      <c r="H41" s="5" t="s">
        <v>88</v>
      </c>
      <c r="I41" s="5" t="s">
        <v>89</v>
      </c>
    </row>
    <row r="42" spans="1:9" x14ac:dyDescent="0.25">
      <c r="A42" s="5" t="s">
        <v>347</v>
      </c>
      <c r="B42" s="5" t="s">
        <v>172</v>
      </c>
      <c r="C42" s="4">
        <v>2002</v>
      </c>
      <c r="D42" s="4">
        <v>2002</v>
      </c>
      <c r="E42" s="5" t="s">
        <v>351</v>
      </c>
      <c r="F42" s="5" t="s">
        <v>9</v>
      </c>
      <c r="G42" s="5" t="s">
        <v>54</v>
      </c>
      <c r="H42" s="5" t="s">
        <v>116</v>
      </c>
      <c r="I42" s="5" t="s">
        <v>117</v>
      </c>
    </row>
    <row r="43" spans="1:9" x14ac:dyDescent="0.25">
      <c r="A43" s="5" t="s">
        <v>347</v>
      </c>
      <c r="B43" s="5" t="s">
        <v>173</v>
      </c>
      <c r="C43" s="4">
        <v>2003</v>
      </c>
      <c r="D43" s="4">
        <v>2003</v>
      </c>
      <c r="E43" s="5" t="s">
        <v>350</v>
      </c>
      <c r="F43" s="5" t="s">
        <v>9</v>
      </c>
      <c r="G43" s="5" t="s">
        <v>20</v>
      </c>
      <c r="H43" s="5" t="s">
        <v>21</v>
      </c>
      <c r="I43" s="5" t="s">
        <v>22</v>
      </c>
    </row>
    <row r="44" spans="1:9" x14ac:dyDescent="0.25">
      <c r="A44" s="5" t="s">
        <v>347</v>
      </c>
      <c r="B44" s="5" t="s">
        <v>179</v>
      </c>
      <c r="C44" s="4">
        <v>2000</v>
      </c>
      <c r="D44" s="4">
        <v>2000</v>
      </c>
      <c r="E44" s="5" t="s">
        <v>348</v>
      </c>
      <c r="F44" s="5" t="s">
        <v>9</v>
      </c>
      <c r="G44" s="5" t="s">
        <v>166</v>
      </c>
      <c r="H44" s="5" t="s">
        <v>70</v>
      </c>
      <c r="I44" s="5" t="s">
        <v>71</v>
      </c>
    </row>
    <row r="45" spans="1:9" x14ac:dyDescent="0.25">
      <c r="A45" s="5" t="s">
        <v>347</v>
      </c>
      <c r="B45" s="5" t="s">
        <v>183</v>
      </c>
      <c r="C45" s="4">
        <v>2001</v>
      </c>
      <c r="D45" s="4">
        <v>2001</v>
      </c>
      <c r="E45" s="5" t="s">
        <v>352</v>
      </c>
      <c r="F45" s="5" t="s">
        <v>37</v>
      </c>
      <c r="G45" s="5" t="s">
        <v>16</v>
      </c>
      <c r="H45" s="5" t="s">
        <v>177</v>
      </c>
      <c r="I45" s="5" t="s">
        <v>18</v>
      </c>
    </row>
    <row r="46" spans="1:9" x14ac:dyDescent="0.25">
      <c r="A46" s="5" t="s">
        <v>347</v>
      </c>
      <c r="B46" s="5" t="s">
        <v>186</v>
      </c>
      <c r="C46" s="4">
        <v>2001</v>
      </c>
      <c r="D46" s="4">
        <v>2001</v>
      </c>
      <c r="E46" s="5" t="s">
        <v>352</v>
      </c>
      <c r="F46" s="5" t="s">
        <v>9</v>
      </c>
      <c r="G46" s="5" t="s">
        <v>65</v>
      </c>
      <c r="H46" s="5" t="s">
        <v>353</v>
      </c>
      <c r="I46" s="5" t="s">
        <v>187</v>
      </c>
    </row>
    <row r="47" spans="1:9" x14ac:dyDescent="0.25">
      <c r="A47" s="5" t="s">
        <v>347</v>
      </c>
      <c r="B47" s="5" t="s">
        <v>188</v>
      </c>
      <c r="C47" s="4">
        <v>1999</v>
      </c>
      <c r="D47" s="4">
        <v>1999</v>
      </c>
      <c r="E47" s="5" t="s">
        <v>349</v>
      </c>
      <c r="F47" s="5" t="s">
        <v>15</v>
      </c>
      <c r="G47" s="5" t="s">
        <v>189</v>
      </c>
      <c r="H47" s="5" t="s">
        <v>190</v>
      </c>
      <c r="I47" s="5" t="s">
        <v>191</v>
      </c>
    </row>
    <row r="48" spans="1:9" x14ac:dyDescent="0.25">
      <c r="A48" s="5" t="s">
        <v>347</v>
      </c>
      <c r="B48" s="5" t="s">
        <v>192</v>
      </c>
      <c r="C48" s="4">
        <v>2000</v>
      </c>
      <c r="D48" s="4">
        <v>2000</v>
      </c>
      <c r="E48" s="5" t="s">
        <v>348</v>
      </c>
      <c r="F48" s="5" t="s">
        <v>15</v>
      </c>
      <c r="G48" s="5" t="s">
        <v>10</v>
      </c>
      <c r="H48" s="5" t="s">
        <v>73</v>
      </c>
      <c r="I48" s="5" t="s">
        <v>193</v>
      </c>
    </row>
    <row r="49" spans="1:9" x14ac:dyDescent="0.25">
      <c r="A49" s="5" t="s">
        <v>347</v>
      </c>
      <c r="B49" s="5" t="s">
        <v>194</v>
      </c>
      <c r="C49" s="4">
        <v>2002</v>
      </c>
      <c r="D49" s="4">
        <v>2002</v>
      </c>
      <c r="E49" s="5" t="s">
        <v>351</v>
      </c>
      <c r="F49" s="5" t="s">
        <v>9</v>
      </c>
      <c r="G49" s="5" t="s">
        <v>87</v>
      </c>
      <c r="H49" s="5" t="s">
        <v>88</v>
      </c>
      <c r="I49" s="5" t="s">
        <v>89</v>
      </c>
    </row>
    <row r="50" spans="1:9" x14ac:dyDescent="0.25">
      <c r="A50" s="5" t="s">
        <v>347</v>
      </c>
      <c r="B50" s="5" t="s">
        <v>195</v>
      </c>
      <c r="C50" s="4">
        <v>1999</v>
      </c>
      <c r="D50" s="4">
        <v>1999</v>
      </c>
      <c r="E50" s="5" t="s">
        <v>349</v>
      </c>
      <c r="F50" s="5" t="s">
        <v>15</v>
      </c>
      <c r="G50" s="5" t="s">
        <v>38</v>
      </c>
      <c r="H50" s="5" t="s">
        <v>39</v>
      </c>
      <c r="I50" s="5" t="s">
        <v>196</v>
      </c>
    </row>
    <row r="51" spans="1:9" x14ac:dyDescent="0.25">
      <c r="A51" s="5" t="s">
        <v>347</v>
      </c>
      <c r="B51" s="5" t="s">
        <v>197</v>
      </c>
      <c r="C51" s="4">
        <v>2000</v>
      </c>
      <c r="D51" s="4">
        <v>2000</v>
      </c>
      <c r="E51" s="5" t="s">
        <v>348</v>
      </c>
      <c r="F51" s="5" t="s">
        <v>15</v>
      </c>
      <c r="G51" s="5" t="s">
        <v>65</v>
      </c>
      <c r="H51" s="5" t="s">
        <v>241</v>
      </c>
      <c r="I51" s="5" t="s">
        <v>198</v>
      </c>
    </row>
    <row r="52" spans="1:9" x14ac:dyDescent="0.25">
      <c r="A52" s="5" t="s">
        <v>347</v>
      </c>
      <c r="B52" s="5" t="s">
        <v>206</v>
      </c>
      <c r="C52" s="4">
        <v>2000</v>
      </c>
      <c r="D52" s="4">
        <v>2000</v>
      </c>
      <c r="E52" s="5" t="s">
        <v>348</v>
      </c>
      <c r="F52" s="5" t="s">
        <v>24</v>
      </c>
      <c r="G52" s="5" t="s">
        <v>33</v>
      </c>
      <c r="H52" s="5" t="s">
        <v>34</v>
      </c>
      <c r="I52" s="5" t="s">
        <v>35</v>
      </c>
    </row>
    <row r="53" spans="1:9" x14ac:dyDescent="0.25">
      <c r="A53" s="5" t="s">
        <v>347</v>
      </c>
      <c r="B53" s="5" t="s">
        <v>208</v>
      </c>
      <c r="C53" s="4">
        <v>2001</v>
      </c>
      <c r="D53" s="4">
        <v>2001</v>
      </c>
      <c r="E53" s="5" t="s">
        <v>352</v>
      </c>
      <c r="F53" s="5" t="s">
        <v>28</v>
      </c>
      <c r="G53" s="5" t="s">
        <v>29</v>
      </c>
      <c r="H53" s="5" t="s">
        <v>120</v>
      </c>
      <c r="I53" s="5" t="s">
        <v>121</v>
      </c>
    </row>
    <row r="54" spans="1:9" x14ac:dyDescent="0.25">
      <c r="A54" s="5" t="s">
        <v>347</v>
      </c>
      <c r="B54" s="5" t="s">
        <v>209</v>
      </c>
      <c r="C54" s="4">
        <v>2002</v>
      </c>
      <c r="D54" s="4">
        <v>2002</v>
      </c>
      <c r="E54" s="5" t="s">
        <v>351</v>
      </c>
      <c r="F54" s="5" t="s">
        <v>37</v>
      </c>
      <c r="G54" s="5" t="s">
        <v>78</v>
      </c>
      <c r="H54" s="5" t="s">
        <v>79</v>
      </c>
      <c r="I54" s="5" t="s">
        <v>80</v>
      </c>
    </row>
    <row r="55" spans="1:9" x14ac:dyDescent="0.25">
      <c r="A55" s="5" t="s">
        <v>347</v>
      </c>
      <c r="B55" s="5" t="s">
        <v>210</v>
      </c>
      <c r="C55" s="4">
        <v>2003</v>
      </c>
      <c r="D55" s="4">
        <v>2003</v>
      </c>
      <c r="E55" s="5" t="s">
        <v>350</v>
      </c>
      <c r="F55" s="5" t="s">
        <v>9</v>
      </c>
      <c r="G55" s="5" t="s">
        <v>54</v>
      </c>
      <c r="H55" s="5" t="s">
        <v>50</v>
      </c>
      <c r="I55" s="5" t="s">
        <v>51</v>
      </c>
    </row>
    <row r="56" spans="1:9" x14ac:dyDescent="0.25">
      <c r="A56" s="5" t="s">
        <v>347</v>
      </c>
      <c r="B56" s="5" t="s">
        <v>211</v>
      </c>
      <c r="C56" s="4">
        <v>2001</v>
      </c>
      <c r="D56" s="4">
        <v>2001</v>
      </c>
      <c r="E56" s="5" t="s">
        <v>352</v>
      </c>
      <c r="F56" s="5" t="s">
        <v>15</v>
      </c>
      <c r="G56" s="5" t="s">
        <v>33</v>
      </c>
      <c r="H56" s="5" t="s">
        <v>34</v>
      </c>
      <c r="I56" s="5" t="s">
        <v>35</v>
      </c>
    </row>
    <row r="57" spans="1:9" x14ac:dyDescent="0.25">
      <c r="A57" s="5" t="s">
        <v>347</v>
      </c>
      <c r="B57" s="5" t="s">
        <v>212</v>
      </c>
      <c r="C57" s="4">
        <v>2002</v>
      </c>
      <c r="D57" s="4">
        <v>2002</v>
      </c>
      <c r="E57" s="5" t="s">
        <v>351</v>
      </c>
      <c r="F57" s="5" t="s">
        <v>9</v>
      </c>
      <c r="G57" s="5" t="s">
        <v>87</v>
      </c>
      <c r="H57" s="5" t="s">
        <v>88</v>
      </c>
      <c r="I57" s="5" t="s">
        <v>89</v>
      </c>
    </row>
    <row r="58" spans="1:9" x14ac:dyDescent="0.25">
      <c r="A58" s="5" t="s">
        <v>347</v>
      </c>
      <c r="B58" s="5" t="s">
        <v>214</v>
      </c>
      <c r="C58" s="4">
        <v>2000</v>
      </c>
      <c r="D58" s="4">
        <v>2000</v>
      </c>
      <c r="E58" s="5" t="s">
        <v>348</v>
      </c>
      <c r="F58" s="5" t="s">
        <v>15</v>
      </c>
      <c r="G58" s="5" t="s">
        <v>33</v>
      </c>
      <c r="H58" s="5" t="s">
        <v>34</v>
      </c>
      <c r="I58" s="5" t="s">
        <v>35</v>
      </c>
    </row>
    <row r="59" spans="1:9" x14ac:dyDescent="0.25">
      <c r="A59" s="5" t="s">
        <v>347</v>
      </c>
      <c r="B59" s="5" t="s">
        <v>215</v>
      </c>
      <c r="C59" s="4">
        <v>2000</v>
      </c>
      <c r="D59" s="4">
        <v>2000</v>
      </c>
      <c r="E59" s="5" t="s">
        <v>348</v>
      </c>
      <c r="F59" s="5" t="s">
        <v>15</v>
      </c>
      <c r="G59" s="5" t="s">
        <v>38</v>
      </c>
      <c r="H59" s="5" t="s">
        <v>39</v>
      </c>
      <c r="I59" s="5" t="s">
        <v>216</v>
      </c>
    </row>
    <row r="60" spans="1:9" x14ac:dyDescent="0.25">
      <c r="A60" s="5" t="s">
        <v>347</v>
      </c>
      <c r="B60" s="5" t="s">
        <v>223</v>
      </c>
      <c r="C60" s="4">
        <v>2000</v>
      </c>
      <c r="D60" s="4">
        <v>2000</v>
      </c>
      <c r="E60" s="5" t="s">
        <v>348</v>
      </c>
      <c r="F60" s="5" t="s">
        <v>15</v>
      </c>
      <c r="G60" s="5" t="s">
        <v>38</v>
      </c>
      <c r="H60" s="5" t="s">
        <v>39</v>
      </c>
      <c r="I60" s="5" t="s">
        <v>224</v>
      </c>
    </row>
    <row r="61" spans="1:9" x14ac:dyDescent="0.25">
      <c r="A61" s="5" t="s">
        <v>347</v>
      </c>
      <c r="B61" s="5" t="s">
        <v>226</v>
      </c>
      <c r="C61" s="4">
        <v>1999</v>
      </c>
      <c r="D61" s="4">
        <v>1999</v>
      </c>
      <c r="E61" s="5" t="s">
        <v>349</v>
      </c>
      <c r="F61" s="5" t="s">
        <v>15</v>
      </c>
      <c r="G61" s="5" t="s">
        <v>25</v>
      </c>
      <c r="H61" s="5" t="s">
        <v>201</v>
      </c>
      <c r="I61" s="5" t="s">
        <v>202</v>
      </c>
    </row>
    <row r="62" spans="1:9" x14ac:dyDescent="0.25">
      <c r="A62" s="5" t="s">
        <v>347</v>
      </c>
      <c r="B62" s="5" t="s">
        <v>230</v>
      </c>
      <c r="C62" s="4">
        <v>2001</v>
      </c>
      <c r="D62" s="4">
        <v>2001</v>
      </c>
      <c r="E62" s="5" t="s">
        <v>352</v>
      </c>
      <c r="F62" s="5" t="s">
        <v>37</v>
      </c>
      <c r="G62" s="5" t="s">
        <v>132</v>
      </c>
      <c r="H62" s="5" t="s">
        <v>133</v>
      </c>
      <c r="I62" s="5" t="s">
        <v>134</v>
      </c>
    </row>
    <row r="63" spans="1:9" x14ac:dyDescent="0.25">
      <c r="A63" s="5" t="s">
        <v>347</v>
      </c>
      <c r="B63" s="5" t="s">
        <v>238</v>
      </c>
      <c r="C63" s="4">
        <v>2001</v>
      </c>
      <c r="D63" s="4">
        <v>2001</v>
      </c>
      <c r="E63" s="5" t="s">
        <v>352</v>
      </c>
      <c r="F63" s="5" t="s">
        <v>37</v>
      </c>
      <c r="G63" s="5" t="s">
        <v>38</v>
      </c>
      <c r="H63" s="5" t="s">
        <v>39</v>
      </c>
      <c r="I63" s="5" t="s">
        <v>236</v>
      </c>
    </row>
    <row r="64" spans="1:9" x14ac:dyDescent="0.25">
      <c r="A64" s="5" t="s">
        <v>347</v>
      </c>
      <c r="B64" s="5" t="s">
        <v>239</v>
      </c>
      <c r="C64" s="4">
        <v>2001</v>
      </c>
      <c r="D64" s="4">
        <v>2001</v>
      </c>
      <c r="E64" s="5" t="s">
        <v>352</v>
      </c>
      <c r="F64" s="5" t="s">
        <v>28</v>
      </c>
      <c r="G64" s="5" t="s">
        <v>38</v>
      </c>
      <c r="H64" s="5" t="s">
        <v>39</v>
      </c>
      <c r="I64" s="5" t="s">
        <v>224</v>
      </c>
    </row>
    <row r="65" spans="1:9" x14ac:dyDescent="0.25">
      <c r="A65" s="5" t="s">
        <v>347</v>
      </c>
      <c r="B65" s="5" t="s">
        <v>243</v>
      </c>
      <c r="C65" s="4">
        <v>2000</v>
      </c>
      <c r="D65" s="4">
        <v>2000</v>
      </c>
      <c r="E65" s="5" t="s">
        <v>348</v>
      </c>
      <c r="F65" s="5" t="s">
        <v>15</v>
      </c>
      <c r="G65" s="5" t="s">
        <v>33</v>
      </c>
      <c r="H65" s="5" t="s">
        <v>34</v>
      </c>
      <c r="I65" s="5" t="s">
        <v>35</v>
      </c>
    </row>
    <row r="66" spans="1:9" x14ac:dyDescent="0.25">
      <c r="A66" s="5" t="s">
        <v>347</v>
      </c>
      <c r="B66" s="5" t="s">
        <v>248</v>
      </c>
      <c r="C66" s="4">
        <v>2002</v>
      </c>
      <c r="D66" s="4">
        <v>2002</v>
      </c>
      <c r="E66" s="5" t="s">
        <v>351</v>
      </c>
      <c r="F66" s="5" t="s">
        <v>9</v>
      </c>
      <c r="G66" s="5" t="s">
        <v>10</v>
      </c>
      <c r="H66" s="5" t="s">
        <v>11</v>
      </c>
      <c r="I66" s="5" t="s">
        <v>12</v>
      </c>
    </row>
    <row r="67" spans="1:9" x14ac:dyDescent="0.25">
      <c r="A67" s="5" t="s">
        <v>347</v>
      </c>
      <c r="B67" s="5" t="s">
        <v>250</v>
      </c>
      <c r="C67" s="4">
        <v>1999</v>
      </c>
      <c r="D67" s="4">
        <v>1999</v>
      </c>
      <c r="E67" s="5" t="s">
        <v>349</v>
      </c>
      <c r="F67" s="5" t="s">
        <v>24</v>
      </c>
      <c r="G67" s="5" t="s">
        <v>33</v>
      </c>
      <c r="H67" s="5" t="s">
        <v>34</v>
      </c>
      <c r="I67" s="5" t="s">
        <v>35</v>
      </c>
    </row>
    <row r="68" spans="1:9" x14ac:dyDescent="0.25">
      <c r="A68" s="5" t="s">
        <v>347</v>
      </c>
      <c r="B68" s="5" t="s">
        <v>251</v>
      </c>
      <c r="C68" s="4">
        <v>2000</v>
      </c>
      <c r="D68" s="4">
        <v>2000</v>
      </c>
      <c r="E68" s="5" t="s">
        <v>348</v>
      </c>
      <c r="F68" s="5" t="s">
        <v>15</v>
      </c>
      <c r="G68" s="5" t="s">
        <v>96</v>
      </c>
      <c r="H68" s="5" t="s">
        <v>97</v>
      </c>
      <c r="I68" s="5" t="s">
        <v>98</v>
      </c>
    </row>
    <row r="69" spans="1:9" x14ac:dyDescent="0.25">
      <c r="A69" s="5" t="s">
        <v>347</v>
      </c>
      <c r="B69" s="5" t="s">
        <v>261</v>
      </c>
      <c r="C69" s="4">
        <v>2003</v>
      </c>
      <c r="D69" s="4">
        <v>2003</v>
      </c>
      <c r="E69" s="5" t="s">
        <v>350</v>
      </c>
      <c r="F69" s="5" t="s">
        <v>9</v>
      </c>
      <c r="G69" s="5" t="s">
        <v>65</v>
      </c>
      <c r="H69" s="5" t="s">
        <v>241</v>
      </c>
      <c r="I69" s="5" t="s">
        <v>187</v>
      </c>
    </row>
    <row r="70" spans="1:9" x14ac:dyDescent="0.25">
      <c r="A70" s="5" t="s">
        <v>347</v>
      </c>
      <c r="B70" s="5" t="s">
        <v>265</v>
      </c>
      <c r="C70" s="4">
        <v>2000</v>
      </c>
      <c r="D70" s="4">
        <v>2000</v>
      </c>
      <c r="E70" s="5" t="s">
        <v>348</v>
      </c>
      <c r="F70" s="5" t="s">
        <v>15</v>
      </c>
      <c r="G70" s="5" t="s">
        <v>78</v>
      </c>
      <c r="H70" s="5" t="s">
        <v>79</v>
      </c>
      <c r="I70" s="5" t="s">
        <v>80</v>
      </c>
    </row>
    <row r="71" spans="1:9" x14ac:dyDescent="0.25">
      <c r="A71" s="5" t="s">
        <v>347</v>
      </c>
      <c r="B71" s="5" t="s">
        <v>266</v>
      </c>
      <c r="C71" s="4">
        <v>2000</v>
      </c>
      <c r="D71" s="4">
        <v>2000</v>
      </c>
      <c r="E71" s="5" t="s">
        <v>348</v>
      </c>
      <c r="F71" s="5" t="s">
        <v>15</v>
      </c>
      <c r="G71" s="5" t="s">
        <v>10</v>
      </c>
      <c r="H71" s="5" t="s">
        <v>73</v>
      </c>
      <c r="I71" s="5" t="s">
        <v>74</v>
      </c>
    </row>
    <row r="72" spans="1:9" x14ac:dyDescent="0.25">
      <c r="A72" s="5" t="s">
        <v>347</v>
      </c>
      <c r="B72" s="5" t="s">
        <v>267</v>
      </c>
      <c r="C72" s="4">
        <v>2000</v>
      </c>
      <c r="D72" s="4">
        <v>2000</v>
      </c>
      <c r="E72" s="5" t="s">
        <v>348</v>
      </c>
      <c r="F72" s="5" t="s">
        <v>15</v>
      </c>
      <c r="G72" s="5" t="s">
        <v>10</v>
      </c>
      <c r="H72" s="5" t="s">
        <v>73</v>
      </c>
      <c r="I72" s="5" t="s">
        <v>193</v>
      </c>
    </row>
    <row r="73" spans="1:9" x14ac:dyDescent="0.25">
      <c r="A73" s="5" t="s">
        <v>347</v>
      </c>
      <c r="B73" s="5" t="s">
        <v>268</v>
      </c>
      <c r="C73" s="4">
        <v>2002</v>
      </c>
      <c r="D73" s="4">
        <v>2002</v>
      </c>
      <c r="E73" s="5" t="s">
        <v>351</v>
      </c>
      <c r="F73" s="5" t="s">
        <v>9</v>
      </c>
      <c r="G73" s="5" t="s">
        <v>65</v>
      </c>
      <c r="H73" s="5" t="s">
        <v>241</v>
      </c>
      <c r="I73" s="5" t="s">
        <v>187</v>
      </c>
    </row>
    <row r="74" spans="1:9" x14ac:dyDescent="0.25">
      <c r="A74" s="5" t="s">
        <v>347</v>
      </c>
      <c r="B74" s="5" t="s">
        <v>273</v>
      </c>
      <c r="C74" s="4">
        <v>2000</v>
      </c>
      <c r="D74" s="4">
        <v>2000</v>
      </c>
      <c r="E74" s="5" t="s">
        <v>348</v>
      </c>
      <c r="F74" s="5" t="s">
        <v>15</v>
      </c>
      <c r="G74" s="5" t="s">
        <v>78</v>
      </c>
      <c r="H74" s="5" t="s">
        <v>79</v>
      </c>
      <c r="I74" s="5" t="s">
        <v>80</v>
      </c>
    </row>
    <row r="75" spans="1:9" x14ac:dyDescent="0.25">
      <c r="A75" s="5" t="s">
        <v>347</v>
      </c>
      <c r="B75" s="5" t="s">
        <v>274</v>
      </c>
      <c r="C75" s="4">
        <v>2002</v>
      </c>
      <c r="D75" s="4">
        <v>2002</v>
      </c>
      <c r="E75" s="5" t="s">
        <v>351</v>
      </c>
      <c r="F75" s="5" t="s">
        <v>28</v>
      </c>
      <c r="G75" s="5" t="s">
        <v>78</v>
      </c>
      <c r="H75" s="5" t="s">
        <v>79</v>
      </c>
      <c r="I75" s="5" t="s">
        <v>80</v>
      </c>
    </row>
    <row r="76" spans="1:9" x14ac:dyDescent="0.25">
      <c r="A76" s="5" t="s">
        <v>347</v>
      </c>
      <c r="B76" s="5" t="s">
        <v>275</v>
      </c>
      <c r="C76" s="4">
        <v>1999</v>
      </c>
      <c r="D76" s="4">
        <v>1999</v>
      </c>
      <c r="E76" s="5" t="s">
        <v>349</v>
      </c>
      <c r="F76" s="5" t="s">
        <v>15</v>
      </c>
      <c r="G76" s="5" t="s">
        <v>65</v>
      </c>
      <c r="H76" s="5" t="s">
        <v>353</v>
      </c>
      <c r="I76" s="5" t="s">
        <v>276</v>
      </c>
    </row>
    <row r="77" spans="1:9" x14ac:dyDescent="0.25">
      <c r="A77" s="5" t="s">
        <v>347</v>
      </c>
      <c r="B77" s="5" t="s">
        <v>277</v>
      </c>
      <c r="C77" s="4">
        <v>2002</v>
      </c>
      <c r="D77" s="4">
        <v>2002</v>
      </c>
      <c r="E77" s="5" t="s">
        <v>351</v>
      </c>
      <c r="F77" s="5" t="s">
        <v>28</v>
      </c>
      <c r="G77" s="5" t="s">
        <v>33</v>
      </c>
      <c r="H77" s="5" t="s">
        <v>34</v>
      </c>
      <c r="I77" s="5" t="s">
        <v>35</v>
      </c>
    </row>
    <row r="78" spans="1:9" x14ac:dyDescent="0.25">
      <c r="A78" s="5" t="s">
        <v>347</v>
      </c>
      <c r="B78" s="5" t="s">
        <v>279</v>
      </c>
      <c r="C78" s="4">
        <v>1999</v>
      </c>
      <c r="D78" s="4">
        <v>1999</v>
      </c>
      <c r="E78" s="5" t="s">
        <v>349</v>
      </c>
      <c r="F78" s="5" t="s">
        <v>37</v>
      </c>
      <c r="G78" s="5" t="s">
        <v>54</v>
      </c>
      <c r="H78" s="5" t="s">
        <v>116</v>
      </c>
      <c r="I78" s="5" t="s">
        <v>117</v>
      </c>
    </row>
    <row r="79" spans="1:9" x14ac:dyDescent="0.25">
      <c r="A79" s="5" t="s">
        <v>347</v>
      </c>
      <c r="B79" s="5" t="s">
        <v>281</v>
      </c>
      <c r="C79" s="4">
        <v>2003</v>
      </c>
      <c r="D79" s="4">
        <v>2003</v>
      </c>
      <c r="E79" s="5" t="s">
        <v>350</v>
      </c>
      <c r="F79" s="5" t="s">
        <v>9</v>
      </c>
      <c r="G79" s="5" t="s">
        <v>54</v>
      </c>
      <c r="H79" s="5" t="s">
        <v>50</v>
      </c>
      <c r="I79" s="5" t="s">
        <v>51</v>
      </c>
    </row>
    <row r="80" spans="1:9" x14ac:dyDescent="0.25">
      <c r="A80" s="5" t="s">
        <v>347</v>
      </c>
      <c r="B80" s="5" t="s">
        <v>282</v>
      </c>
      <c r="C80" s="4">
        <v>2001</v>
      </c>
      <c r="D80" s="4">
        <v>2001</v>
      </c>
      <c r="E80" s="5" t="s">
        <v>352</v>
      </c>
      <c r="F80" s="5" t="s">
        <v>9</v>
      </c>
      <c r="G80" s="5" t="s">
        <v>69</v>
      </c>
      <c r="H80" s="5" t="s">
        <v>70</v>
      </c>
      <c r="I80" s="5" t="s">
        <v>71</v>
      </c>
    </row>
    <row r="81" spans="1:9" x14ac:dyDescent="0.25">
      <c r="A81" s="5" t="s">
        <v>347</v>
      </c>
      <c r="B81" s="5" t="s">
        <v>284</v>
      </c>
      <c r="C81" s="4">
        <v>2000</v>
      </c>
      <c r="D81" s="4">
        <v>2000</v>
      </c>
      <c r="E81" s="5" t="s">
        <v>348</v>
      </c>
      <c r="F81" s="5" t="s">
        <v>37</v>
      </c>
      <c r="G81" s="5" t="s">
        <v>132</v>
      </c>
      <c r="H81" s="5" t="s">
        <v>133</v>
      </c>
      <c r="I81" s="5" t="s">
        <v>134</v>
      </c>
    </row>
    <row r="82" spans="1:9" x14ac:dyDescent="0.25">
      <c r="A82" s="5" t="s">
        <v>347</v>
      </c>
      <c r="B82" s="5" t="s">
        <v>285</v>
      </c>
      <c r="C82" s="4">
        <v>1999</v>
      </c>
      <c r="D82" s="4">
        <v>1999</v>
      </c>
      <c r="E82" s="5" t="s">
        <v>349</v>
      </c>
      <c r="F82" s="5" t="s">
        <v>9</v>
      </c>
      <c r="G82" s="5" t="s">
        <v>16</v>
      </c>
      <c r="H82" s="5" t="s">
        <v>163</v>
      </c>
      <c r="I82" s="5" t="s">
        <v>43</v>
      </c>
    </row>
    <row r="83" spans="1:9" x14ac:dyDescent="0.25">
      <c r="A83" s="5" t="s">
        <v>347</v>
      </c>
      <c r="B83" s="5" t="s">
        <v>286</v>
      </c>
      <c r="C83" s="4">
        <v>1999</v>
      </c>
      <c r="D83" s="4">
        <v>1999</v>
      </c>
      <c r="E83" s="5" t="s">
        <v>349</v>
      </c>
      <c r="F83" s="5" t="s">
        <v>15</v>
      </c>
      <c r="G83" s="5" t="s">
        <v>29</v>
      </c>
      <c r="H83" s="5" t="s">
        <v>30</v>
      </c>
      <c r="I83" s="5" t="s">
        <v>31</v>
      </c>
    </row>
    <row r="84" spans="1:9" x14ac:dyDescent="0.25">
      <c r="A84" s="5" t="s">
        <v>347</v>
      </c>
      <c r="B84" s="5" t="s">
        <v>289</v>
      </c>
      <c r="C84" s="4">
        <v>2000</v>
      </c>
      <c r="D84" s="4">
        <v>2000</v>
      </c>
      <c r="E84" s="5" t="s">
        <v>348</v>
      </c>
      <c r="F84" s="5" t="s">
        <v>15</v>
      </c>
      <c r="G84" s="5" t="s">
        <v>132</v>
      </c>
      <c r="H84" s="5" t="s">
        <v>133</v>
      </c>
      <c r="I84" s="5" t="s">
        <v>134</v>
      </c>
    </row>
    <row r="85" spans="1:9" x14ac:dyDescent="0.25">
      <c r="A85" s="5" t="s">
        <v>347</v>
      </c>
      <c r="B85" s="5" t="s">
        <v>290</v>
      </c>
      <c r="C85" s="4">
        <v>2003</v>
      </c>
      <c r="D85" s="4">
        <v>2003</v>
      </c>
      <c r="E85" s="5" t="s">
        <v>350</v>
      </c>
      <c r="F85" s="5" t="s">
        <v>28</v>
      </c>
      <c r="G85" s="5" t="s">
        <v>38</v>
      </c>
      <c r="H85" s="5" t="s">
        <v>39</v>
      </c>
      <c r="I85" s="5" t="s">
        <v>236</v>
      </c>
    </row>
    <row r="86" spans="1:9" x14ac:dyDescent="0.25">
      <c r="A86" s="5" t="s">
        <v>347</v>
      </c>
      <c r="B86" s="5" t="s">
        <v>291</v>
      </c>
      <c r="C86" s="4">
        <v>2002</v>
      </c>
      <c r="D86" s="4">
        <v>2002</v>
      </c>
      <c r="E86" s="5" t="s">
        <v>351</v>
      </c>
      <c r="F86" s="5" t="s">
        <v>28</v>
      </c>
      <c r="G86" s="5" t="s">
        <v>49</v>
      </c>
      <c r="H86" s="5" t="s">
        <v>116</v>
      </c>
      <c r="I86" s="5" t="s">
        <v>117</v>
      </c>
    </row>
    <row r="87" spans="1:9" x14ac:dyDescent="0.25">
      <c r="A87" s="5" t="s">
        <v>347</v>
      </c>
      <c r="B87" s="5" t="s">
        <v>294</v>
      </c>
      <c r="C87" s="4">
        <v>2000</v>
      </c>
      <c r="D87" s="4">
        <v>2000</v>
      </c>
      <c r="E87" s="5" t="s">
        <v>348</v>
      </c>
      <c r="F87" s="5" t="s">
        <v>15</v>
      </c>
      <c r="G87" s="5" t="s">
        <v>16</v>
      </c>
      <c r="H87" s="5" t="s">
        <v>17</v>
      </c>
      <c r="I87" s="5" t="s">
        <v>295</v>
      </c>
    </row>
    <row r="88" spans="1:9" x14ac:dyDescent="0.25">
      <c r="A88" s="5" t="s">
        <v>347</v>
      </c>
      <c r="B88" s="5" t="s">
        <v>296</v>
      </c>
      <c r="C88" s="4">
        <v>2000</v>
      </c>
      <c r="D88" s="4">
        <v>2000</v>
      </c>
      <c r="E88" s="5" t="s">
        <v>348</v>
      </c>
      <c r="F88" s="5" t="s">
        <v>28</v>
      </c>
      <c r="G88" s="5" t="s">
        <v>25</v>
      </c>
      <c r="H88" s="5" t="s">
        <v>201</v>
      </c>
      <c r="I88" s="5" t="s">
        <v>202</v>
      </c>
    </row>
    <row r="89" spans="1:9" x14ac:dyDescent="0.25">
      <c r="A89" s="5" t="s">
        <v>347</v>
      </c>
      <c r="B89" s="5" t="s">
        <v>297</v>
      </c>
      <c r="C89" s="4">
        <v>2003</v>
      </c>
      <c r="D89" s="4">
        <v>2003</v>
      </c>
      <c r="E89" s="5" t="s">
        <v>350</v>
      </c>
      <c r="F89" s="5" t="s">
        <v>28</v>
      </c>
      <c r="G89" s="5" t="s">
        <v>38</v>
      </c>
      <c r="H89" s="5" t="s">
        <v>39</v>
      </c>
      <c r="I89" s="5" t="s">
        <v>224</v>
      </c>
    </row>
    <row r="90" spans="1:9" x14ac:dyDescent="0.25">
      <c r="A90" s="5" t="s">
        <v>347</v>
      </c>
      <c r="B90" s="5" t="s">
        <v>298</v>
      </c>
      <c r="C90" s="4">
        <v>2000</v>
      </c>
      <c r="D90" s="4">
        <v>2000</v>
      </c>
      <c r="E90" s="5" t="s">
        <v>348</v>
      </c>
      <c r="F90" s="5" t="s">
        <v>15</v>
      </c>
      <c r="G90" s="5" t="s">
        <v>16</v>
      </c>
      <c r="H90" s="5" t="s">
        <v>299</v>
      </c>
      <c r="I90" s="5" t="s">
        <v>18</v>
      </c>
    </row>
    <row r="91" spans="1:9" x14ac:dyDescent="0.25">
      <c r="A91" s="5" t="s">
        <v>347</v>
      </c>
      <c r="B91" s="5" t="s">
        <v>300</v>
      </c>
      <c r="C91" s="4">
        <v>1999</v>
      </c>
      <c r="D91" s="4">
        <v>1999</v>
      </c>
      <c r="E91" s="5" t="s">
        <v>349</v>
      </c>
      <c r="F91" s="5" t="s">
        <v>15</v>
      </c>
      <c r="G91" s="5" t="s">
        <v>29</v>
      </c>
      <c r="H91" s="5" t="s">
        <v>30</v>
      </c>
      <c r="I91" s="5" t="s">
        <v>31</v>
      </c>
    </row>
    <row r="92" spans="1:9" x14ac:dyDescent="0.25">
      <c r="A92" s="5" t="s">
        <v>347</v>
      </c>
      <c r="B92" s="5" t="s">
        <v>301</v>
      </c>
      <c r="C92" s="4">
        <v>2000</v>
      </c>
      <c r="D92" s="4">
        <v>2000</v>
      </c>
      <c r="E92" s="5" t="s">
        <v>348</v>
      </c>
      <c r="F92" s="5" t="s">
        <v>15</v>
      </c>
      <c r="G92" s="5" t="s">
        <v>103</v>
      </c>
      <c r="H92" s="5" t="s">
        <v>104</v>
      </c>
      <c r="I92" s="5" t="s">
        <v>270</v>
      </c>
    </row>
    <row r="93" spans="1:9" x14ac:dyDescent="0.25">
      <c r="A93" s="5" t="s">
        <v>347</v>
      </c>
      <c r="B93" s="5" t="s">
        <v>302</v>
      </c>
      <c r="C93" s="4">
        <v>2001</v>
      </c>
      <c r="D93" s="4">
        <v>2001</v>
      </c>
      <c r="E93" s="5" t="s">
        <v>352</v>
      </c>
      <c r="F93" s="5" t="s">
        <v>15</v>
      </c>
      <c r="G93" s="5" t="s">
        <v>29</v>
      </c>
      <c r="H93" s="5" t="s">
        <v>120</v>
      </c>
      <c r="I93" s="5" t="s">
        <v>121</v>
      </c>
    </row>
    <row r="94" spans="1:9" x14ac:dyDescent="0.25">
      <c r="A94" s="5" t="s">
        <v>347</v>
      </c>
      <c r="B94" s="5" t="s">
        <v>310</v>
      </c>
      <c r="C94" s="4">
        <v>2001</v>
      </c>
      <c r="D94" s="4">
        <v>2001</v>
      </c>
      <c r="E94" s="5" t="s">
        <v>352</v>
      </c>
      <c r="F94" s="5" t="s">
        <v>9</v>
      </c>
      <c r="G94" s="5" t="s">
        <v>143</v>
      </c>
      <c r="H94" s="5" t="s">
        <v>144</v>
      </c>
      <c r="I94" s="5" t="s">
        <v>145</v>
      </c>
    </row>
    <row r="95" spans="1:9" x14ac:dyDescent="0.25">
      <c r="A95" s="5" t="s">
        <v>347</v>
      </c>
      <c r="B95" s="5" t="s">
        <v>311</v>
      </c>
      <c r="C95" s="4">
        <v>2003</v>
      </c>
      <c r="D95" s="4">
        <v>2003</v>
      </c>
      <c r="E95" s="5" t="s">
        <v>350</v>
      </c>
      <c r="F95" s="5" t="s">
        <v>9</v>
      </c>
      <c r="G95" s="5" t="s">
        <v>33</v>
      </c>
      <c r="H95" s="5" t="s">
        <v>34</v>
      </c>
      <c r="I95" s="5" t="s">
        <v>35</v>
      </c>
    </row>
    <row r="96" spans="1:9" x14ac:dyDescent="0.25">
      <c r="A96" s="5" t="s">
        <v>347</v>
      </c>
      <c r="B96" s="5" t="s">
        <v>312</v>
      </c>
      <c r="C96" s="4">
        <v>2000</v>
      </c>
      <c r="D96" s="4">
        <v>2000</v>
      </c>
      <c r="E96" s="5" t="s">
        <v>348</v>
      </c>
      <c r="F96" s="5" t="s">
        <v>28</v>
      </c>
      <c r="G96" s="5" t="s">
        <v>25</v>
      </c>
      <c r="H96" s="5" t="s">
        <v>201</v>
      </c>
      <c r="I96" s="5" t="s">
        <v>202</v>
      </c>
    </row>
    <row r="97" spans="1:9" x14ac:dyDescent="0.25">
      <c r="A97" s="5" t="s">
        <v>347</v>
      </c>
      <c r="B97" s="5" t="s">
        <v>313</v>
      </c>
      <c r="C97" s="4">
        <v>2003</v>
      </c>
      <c r="D97" s="4">
        <v>2003</v>
      </c>
      <c r="E97" s="5" t="s">
        <v>350</v>
      </c>
      <c r="F97" s="5" t="s">
        <v>9</v>
      </c>
      <c r="G97" s="5" t="s">
        <v>16</v>
      </c>
      <c r="H97" s="5" t="s">
        <v>163</v>
      </c>
      <c r="I97" s="5" t="s">
        <v>43</v>
      </c>
    </row>
    <row r="98" spans="1:9" x14ac:dyDescent="0.25">
      <c r="A98" s="5" t="s">
        <v>347</v>
      </c>
      <c r="B98" s="5" t="s">
        <v>317</v>
      </c>
      <c r="C98" s="4">
        <v>2003</v>
      </c>
      <c r="D98" s="4">
        <v>2003</v>
      </c>
      <c r="E98" s="5" t="s">
        <v>351</v>
      </c>
      <c r="F98" s="5" t="s">
        <v>9</v>
      </c>
      <c r="G98" s="5" t="s">
        <v>69</v>
      </c>
      <c r="H98" s="5" t="s">
        <v>70</v>
      </c>
      <c r="I98" s="5" t="s">
        <v>71</v>
      </c>
    </row>
    <row r="99" spans="1:9" x14ac:dyDescent="0.25">
      <c r="A99" s="5" t="s">
        <v>347</v>
      </c>
      <c r="B99" s="5" t="s">
        <v>318</v>
      </c>
      <c r="C99" s="4">
        <v>2002</v>
      </c>
      <c r="D99" s="4">
        <v>2002</v>
      </c>
      <c r="E99" s="5" t="s">
        <v>351</v>
      </c>
      <c r="F99" s="5" t="s">
        <v>9</v>
      </c>
      <c r="G99" s="5" t="s">
        <v>10</v>
      </c>
      <c r="H99" s="5" t="s">
        <v>73</v>
      </c>
      <c r="I99" s="5" t="s">
        <v>74</v>
      </c>
    </row>
    <row r="100" spans="1:9" x14ac:dyDescent="0.25">
      <c r="A100" s="5" t="s">
        <v>347</v>
      </c>
      <c r="B100" s="5" t="s">
        <v>319</v>
      </c>
      <c r="C100" s="4">
        <v>1999</v>
      </c>
      <c r="D100" s="4">
        <v>1999</v>
      </c>
      <c r="E100" s="5" t="s">
        <v>349</v>
      </c>
      <c r="F100" s="5" t="s">
        <v>15</v>
      </c>
      <c r="G100" s="5" t="s">
        <v>45</v>
      </c>
      <c r="H100" s="5" t="s">
        <v>111</v>
      </c>
      <c r="I100" s="5" t="s">
        <v>63</v>
      </c>
    </row>
    <row r="101" spans="1:9" x14ac:dyDescent="0.25">
      <c r="A101" s="5" t="s">
        <v>347</v>
      </c>
      <c r="B101" s="5" t="s">
        <v>321</v>
      </c>
      <c r="C101" s="4">
        <v>2002</v>
      </c>
      <c r="D101" s="4">
        <v>2002</v>
      </c>
      <c r="E101" s="5" t="s">
        <v>351</v>
      </c>
      <c r="F101" s="5" t="s">
        <v>37</v>
      </c>
      <c r="G101" s="5" t="s">
        <v>96</v>
      </c>
      <c r="H101" s="5" t="s">
        <v>97</v>
      </c>
      <c r="I101" s="5" t="s">
        <v>98</v>
      </c>
    </row>
    <row r="102" spans="1:9" x14ac:dyDescent="0.25">
      <c r="A102" s="5" t="s">
        <v>347</v>
      </c>
      <c r="B102" s="5" t="s">
        <v>325</v>
      </c>
      <c r="C102" s="4">
        <v>1999</v>
      </c>
      <c r="D102" s="4">
        <v>1999</v>
      </c>
      <c r="E102" s="5" t="s">
        <v>349</v>
      </c>
      <c r="F102" s="5" t="s">
        <v>37</v>
      </c>
      <c r="G102" s="5" t="s">
        <v>78</v>
      </c>
      <c r="H102" s="5" t="s">
        <v>79</v>
      </c>
      <c r="I102" s="5" t="s">
        <v>80</v>
      </c>
    </row>
    <row r="103" spans="1:9" x14ac:dyDescent="0.25">
      <c r="A103" s="5" t="s">
        <v>347</v>
      </c>
      <c r="B103" s="5" t="s">
        <v>326</v>
      </c>
      <c r="C103" s="4">
        <v>2001</v>
      </c>
      <c r="D103" s="4">
        <v>2001</v>
      </c>
      <c r="E103" s="5" t="s">
        <v>352</v>
      </c>
      <c r="F103" s="5" t="s">
        <v>9</v>
      </c>
      <c r="G103" s="5" t="s">
        <v>143</v>
      </c>
      <c r="H103" s="5" t="s">
        <v>144</v>
      </c>
      <c r="I103" s="5" t="s">
        <v>145</v>
      </c>
    </row>
    <row r="104" spans="1:9" x14ac:dyDescent="0.25">
      <c r="A104" s="5" t="s">
        <v>347</v>
      </c>
      <c r="B104" s="5" t="s">
        <v>327</v>
      </c>
      <c r="C104" s="4">
        <v>1999</v>
      </c>
      <c r="D104" s="4">
        <v>1999</v>
      </c>
      <c r="E104" s="5" t="s">
        <v>349</v>
      </c>
      <c r="F104" s="5" t="s">
        <v>15</v>
      </c>
      <c r="G104" s="5" t="s">
        <v>132</v>
      </c>
      <c r="H104" s="5" t="s">
        <v>133</v>
      </c>
      <c r="I104" s="5" t="s">
        <v>134</v>
      </c>
    </row>
    <row r="105" spans="1:9" x14ac:dyDescent="0.25">
      <c r="A105" s="5" t="s">
        <v>347</v>
      </c>
      <c r="B105" s="5" t="s">
        <v>332</v>
      </c>
      <c r="C105" s="4">
        <v>2001</v>
      </c>
      <c r="D105" s="4">
        <v>2001</v>
      </c>
      <c r="E105" s="5" t="s">
        <v>352</v>
      </c>
      <c r="F105" s="5" t="s">
        <v>9</v>
      </c>
      <c r="G105" s="5" t="s">
        <v>45</v>
      </c>
      <c r="H105" s="5" t="s">
        <v>107</v>
      </c>
      <c r="I105" s="5" t="s">
        <v>108</v>
      </c>
    </row>
    <row r="106" spans="1:9" x14ac:dyDescent="0.25">
      <c r="A106" s="5" t="s">
        <v>347</v>
      </c>
      <c r="B106" s="5" t="s">
        <v>334</v>
      </c>
      <c r="C106" s="4">
        <v>2002</v>
      </c>
      <c r="D106" s="4">
        <v>2002</v>
      </c>
      <c r="E106" s="5" t="s">
        <v>351</v>
      </c>
      <c r="F106" s="5" t="s">
        <v>9</v>
      </c>
      <c r="G106" s="5" t="s">
        <v>16</v>
      </c>
      <c r="H106" s="5" t="s">
        <v>163</v>
      </c>
      <c r="I106" s="5" t="s">
        <v>43</v>
      </c>
    </row>
    <row r="107" spans="1:9" x14ac:dyDescent="0.25">
      <c r="A107" s="5" t="s">
        <v>347</v>
      </c>
      <c r="B107" s="5" t="s">
        <v>335</v>
      </c>
      <c r="C107" s="4">
        <v>2003</v>
      </c>
      <c r="D107" s="4">
        <v>2003</v>
      </c>
      <c r="E107" s="5" t="s">
        <v>350</v>
      </c>
      <c r="F107" s="5" t="s">
        <v>9</v>
      </c>
      <c r="G107" s="5" t="s">
        <v>65</v>
      </c>
      <c r="H107" s="5" t="s">
        <v>241</v>
      </c>
      <c r="I107" s="5" t="s">
        <v>187</v>
      </c>
    </row>
    <row r="108" spans="1:9" x14ac:dyDescent="0.25">
      <c r="A108" s="5" t="s">
        <v>347</v>
      </c>
      <c r="B108" s="5" t="s">
        <v>336</v>
      </c>
      <c r="C108" s="4">
        <v>2003</v>
      </c>
      <c r="D108" s="4">
        <v>2003</v>
      </c>
      <c r="E108" s="5" t="s">
        <v>350</v>
      </c>
      <c r="F108" s="5" t="s">
        <v>37</v>
      </c>
      <c r="G108" s="5" t="s">
        <v>65</v>
      </c>
      <c r="H108" s="5" t="s">
        <v>241</v>
      </c>
      <c r="I108" s="5" t="s">
        <v>187</v>
      </c>
    </row>
    <row r="109" spans="1:9" x14ac:dyDescent="0.25">
      <c r="A109" s="5" t="s">
        <v>347</v>
      </c>
      <c r="B109" s="5" t="s">
        <v>337</v>
      </c>
      <c r="C109" s="4">
        <v>2003</v>
      </c>
      <c r="D109" s="4">
        <v>2003</v>
      </c>
      <c r="E109" s="5" t="s">
        <v>350</v>
      </c>
      <c r="F109" s="5" t="s">
        <v>15</v>
      </c>
      <c r="G109" s="5" t="s">
        <v>29</v>
      </c>
      <c r="H109" s="5" t="s">
        <v>120</v>
      </c>
      <c r="I109" s="5" t="s">
        <v>121</v>
      </c>
    </row>
    <row r="110" spans="1:9" x14ac:dyDescent="0.25">
      <c r="A110" s="5" t="s">
        <v>347</v>
      </c>
      <c r="B110" s="5" t="s">
        <v>339</v>
      </c>
      <c r="C110" s="4">
        <v>2003</v>
      </c>
      <c r="D110" s="4">
        <v>2003</v>
      </c>
      <c r="E110" s="5" t="s">
        <v>350</v>
      </c>
      <c r="F110" s="5" t="s">
        <v>28</v>
      </c>
      <c r="G110" s="5" t="s">
        <v>29</v>
      </c>
      <c r="H110" s="5" t="s">
        <v>120</v>
      </c>
      <c r="I110" s="5" t="s">
        <v>121</v>
      </c>
    </row>
    <row r="111" spans="1:9" x14ac:dyDescent="0.25">
      <c r="A111" s="5" t="s">
        <v>347</v>
      </c>
      <c r="B111" s="5" t="s">
        <v>342</v>
      </c>
      <c r="C111" s="4">
        <v>2001</v>
      </c>
      <c r="D111" s="4">
        <v>2001</v>
      </c>
      <c r="E111" s="5" t="s">
        <v>352</v>
      </c>
      <c r="F111" s="5" t="s">
        <v>28</v>
      </c>
      <c r="G111" s="5" t="s">
        <v>33</v>
      </c>
      <c r="H111" s="5" t="s">
        <v>34</v>
      </c>
      <c r="I111" s="5" t="s">
        <v>35</v>
      </c>
    </row>
    <row r="112" spans="1:9" ht="30" customHeight="1" x14ac:dyDescent="0.25">
      <c r="A112" s="5" t="s">
        <v>354</v>
      </c>
      <c r="B112" s="8" t="s">
        <v>355</v>
      </c>
      <c r="C112" s="4">
        <v>2003</v>
      </c>
      <c r="D112" s="4">
        <v>2000</v>
      </c>
      <c r="E112" s="8" t="s">
        <v>356</v>
      </c>
      <c r="F112" s="8" t="s">
        <v>357</v>
      </c>
      <c r="G112" s="5" t="s">
        <v>49</v>
      </c>
      <c r="H112" s="5" t="s">
        <v>50</v>
      </c>
      <c r="I112" s="5" t="s">
        <v>51</v>
      </c>
    </row>
    <row r="113" spans="1:9" ht="30" customHeight="1" x14ac:dyDescent="0.25">
      <c r="A113" s="5" t="s">
        <v>354</v>
      </c>
      <c r="B113" s="8" t="s">
        <v>358</v>
      </c>
      <c r="C113" s="4">
        <v>2002</v>
      </c>
      <c r="D113" s="4">
        <v>2002</v>
      </c>
      <c r="E113" s="8" t="s">
        <v>359</v>
      </c>
      <c r="F113" s="8" t="s">
        <v>360</v>
      </c>
      <c r="G113" s="5" t="s">
        <v>78</v>
      </c>
      <c r="H113" s="5" t="s">
        <v>361</v>
      </c>
      <c r="I113" s="5" t="s">
        <v>80</v>
      </c>
    </row>
    <row r="114" spans="1:9" ht="30" customHeight="1" x14ac:dyDescent="0.25">
      <c r="A114" s="5" t="s">
        <v>354</v>
      </c>
      <c r="B114" s="8" t="s">
        <v>362</v>
      </c>
      <c r="C114" s="4">
        <v>2002</v>
      </c>
      <c r="D114" s="4">
        <v>2000</v>
      </c>
      <c r="E114" s="8" t="s">
        <v>363</v>
      </c>
      <c r="F114" s="8" t="s">
        <v>364</v>
      </c>
      <c r="G114" s="5" t="s">
        <v>78</v>
      </c>
      <c r="H114" s="5" t="s">
        <v>79</v>
      </c>
      <c r="I114" s="5" t="s">
        <v>80</v>
      </c>
    </row>
    <row r="115" spans="1:9" ht="30" customHeight="1" x14ac:dyDescent="0.25">
      <c r="A115" s="5" t="s">
        <v>354</v>
      </c>
      <c r="B115" s="8" t="s">
        <v>365</v>
      </c>
      <c r="C115" s="4">
        <v>2000</v>
      </c>
      <c r="D115" s="4">
        <v>1999</v>
      </c>
      <c r="E115" s="8" t="s">
        <v>366</v>
      </c>
      <c r="F115" s="8" t="s">
        <v>367</v>
      </c>
      <c r="G115" s="5" t="s">
        <v>78</v>
      </c>
      <c r="H115" s="8" t="s">
        <v>368</v>
      </c>
      <c r="I115" s="5" t="s">
        <v>369</v>
      </c>
    </row>
    <row r="116" spans="1:9" ht="30" customHeight="1" x14ac:dyDescent="0.25">
      <c r="A116" s="5" t="s">
        <v>354</v>
      </c>
      <c r="B116" s="8" t="s">
        <v>370</v>
      </c>
      <c r="C116" s="4">
        <v>2000</v>
      </c>
      <c r="D116" s="4">
        <v>1999</v>
      </c>
      <c r="E116" s="8" t="s">
        <v>366</v>
      </c>
      <c r="F116" s="8" t="s">
        <v>367</v>
      </c>
      <c r="G116" s="5" t="s">
        <v>103</v>
      </c>
      <c r="H116" s="5" t="s">
        <v>104</v>
      </c>
      <c r="I116" s="8" t="s">
        <v>371</v>
      </c>
    </row>
    <row r="117" spans="1:9" ht="30" customHeight="1" x14ac:dyDescent="0.25">
      <c r="A117" s="5" t="s">
        <v>354</v>
      </c>
      <c r="B117" s="8" t="s">
        <v>372</v>
      </c>
      <c r="C117" s="4">
        <v>2002</v>
      </c>
      <c r="D117" s="4">
        <v>2002</v>
      </c>
      <c r="E117" s="8" t="s">
        <v>359</v>
      </c>
      <c r="F117" s="8" t="s">
        <v>373</v>
      </c>
      <c r="G117" s="5" t="s">
        <v>54</v>
      </c>
      <c r="H117" s="5" t="s">
        <v>374</v>
      </c>
      <c r="I117" s="5" t="s">
        <v>51</v>
      </c>
    </row>
    <row r="118" spans="1:9" ht="30" customHeight="1" x14ac:dyDescent="0.25">
      <c r="A118" s="5" t="s">
        <v>354</v>
      </c>
      <c r="B118" s="8" t="s">
        <v>375</v>
      </c>
      <c r="C118" s="4">
        <v>1999</v>
      </c>
      <c r="D118" s="4">
        <v>1999</v>
      </c>
      <c r="E118" s="8" t="s">
        <v>376</v>
      </c>
      <c r="F118" s="8" t="s">
        <v>367</v>
      </c>
      <c r="G118" s="5" t="s">
        <v>45</v>
      </c>
      <c r="H118" s="8" t="s">
        <v>377</v>
      </c>
      <c r="I118" s="8" t="s">
        <v>378</v>
      </c>
    </row>
    <row r="119" spans="1:9" ht="30" customHeight="1" x14ac:dyDescent="0.25">
      <c r="A119" s="5" t="s">
        <v>354</v>
      </c>
      <c r="B119" s="8" t="s">
        <v>379</v>
      </c>
      <c r="C119" s="4">
        <v>2000</v>
      </c>
      <c r="D119" s="4">
        <v>1999</v>
      </c>
      <c r="E119" s="8" t="s">
        <v>380</v>
      </c>
      <c r="F119" s="8" t="s">
        <v>381</v>
      </c>
      <c r="G119" s="5" t="s">
        <v>78</v>
      </c>
      <c r="H119" s="5" t="s">
        <v>79</v>
      </c>
      <c r="I119" s="5" t="s">
        <v>80</v>
      </c>
    </row>
    <row r="120" spans="1:9" ht="30" customHeight="1" x14ac:dyDescent="0.25">
      <c r="A120" s="5" t="s">
        <v>354</v>
      </c>
      <c r="B120" s="8" t="s">
        <v>382</v>
      </c>
      <c r="C120" s="4">
        <v>2001</v>
      </c>
      <c r="D120" s="4">
        <v>1999</v>
      </c>
      <c r="E120" s="8" t="s">
        <v>383</v>
      </c>
      <c r="F120" s="8" t="s">
        <v>384</v>
      </c>
      <c r="G120" s="5" t="s">
        <v>54</v>
      </c>
      <c r="H120" s="5" t="s">
        <v>116</v>
      </c>
      <c r="I120" s="5" t="s">
        <v>117</v>
      </c>
    </row>
    <row r="121" spans="1:9" ht="30" customHeight="1" x14ac:dyDescent="0.25">
      <c r="A121" s="5" t="s">
        <v>354</v>
      </c>
      <c r="B121" s="8" t="s">
        <v>385</v>
      </c>
      <c r="C121" s="4">
        <v>2001</v>
      </c>
      <c r="D121" s="4">
        <v>1999</v>
      </c>
      <c r="E121" s="8" t="s">
        <v>383</v>
      </c>
      <c r="F121" s="8" t="s">
        <v>360</v>
      </c>
      <c r="G121" s="5" t="s">
        <v>29</v>
      </c>
      <c r="H121" s="5" t="s">
        <v>120</v>
      </c>
      <c r="I121" s="5" t="s">
        <v>121</v>
      </c>
    </row>
    <row r="122" spans="1:9" ht="30" customHeight="1" x14ac:dyDescent="0.25">
      <c r="A122" s="5" t="s">
        <v>354</v>
      </c>
      <c r="B122" s="8" t="s">
        <v>386</v>
      </c>
      <c r="C122" s="4">
        <v>2003</v>
      </c>
      <c r="D122" s="4">
        <v>2001</v>
      </c>
      <c r="E122" s="8" t="s">
        <v>387</v>
      </c>
      <c r="F122" s="8" t="s">
        <v>388</v>
      </c>
      <c r="G122" s="5" t="s">
        <v>29</v>
      </c>
      <c r="H122" s="5" t="s">
        <v>120</v>
      </c>
      <c r="I122" s="5" t="s">
        <v>121</v>
      </c>
    </row>
    <row r="123" spans="1:9" ht="30" customHeight="1" x14ac:dyDescent="0.25">
      <c r="A123" s="5" t="s">
        <v>354</v>
      </c>
      <c r="B123" s="8" t="s">
        <v>389</v>
      </c>
      <c r="C123" s="4">
        <v>2001</v>
      </c>
      <c r="D123" s="4">
        <v>1999</v>
      </c>
      <c r="E123" s="8" t="s">
        <v>390</v>
      </c>
      <c r="F123" s="8" t="s">
        <v>391</v>
      </c>
      <c r="G123" s="5" t="s">
        <v>49</v>
      </c>
      <c r="H123" s="5" t="s">
        <v>116</v>
      </c>
      <c r="I123" s="5" t="s">
        <v>117</v>
      </c>
    </row>
    <row r="124" spans="1:9" ht="30" customHeight="1" x14ac:dyDescent="0.25">
      <c r="A124" s="5" t="s">
        <v>354</v>
      </c>
      <c r="B124" s="8" t="s">
        <v>392</v>
      </c>
      <c r="C124" s="4">
        <v>2001</v>
      </c>
      <c r="D124" s="4">
        <v>2000</v>
      </c>
      <c r="E124" s="8" t="s">
        <v>393</v>
      </c>
      <c r="F124" s="8" t="s">
        <v>394</v>
      </c>
      <c r="G124" s="5" t="s">
        <v>87</v>
      </c>
      <c r="H124" s="5" t="s">
        <v>88</v>
      </c>
      <c r="I124" s="5" t="s">
        <v>89</v>
      </c>
    </row>
    <row r="125" spans="1:9" ht="30" customHeight="1" x14ac:dyDescent="0.25">
      <c r="A125" s="5" t="s">
        <v>354</v>
      </c>
      <c r="B125" s="8" t="s">
        <v>395</v>
      </c>
      <c r="C125" s="4">
        <v>2000</v>
      </c>
      <c r="D125" s="4">
        <v>2000</v>
      </c>
      <c r="E125" s="8" t="s">
        <v>396</v>
      </c>
      <c r="F125" s="8" t="s">
        <v>360</v>
      </c>
      <c r="G125" s="5" t="s">
        <v>78</v>
      </c>
      <c r="H125" s="5" t="s">
        <v>397</v>
      </c>
      <c r="I125" s="5" t="s">
        <v>369</v>
      </c>
    </row>
    <row r="126" spans="1:9" ht="30" customHeight="1" x14ac:dyDescent="0.25">
      <c r="A126" s="5" t="s">
        <v>354</v>
      </c>
      <c r="B126" s="8" t="s">
        <v>398</v>
      </c>
      <c r="C126" s="4">
        <v>2000</v>
      </c>
      <c r="D126" s="4">
        <v>2000</v>
      </c>
      <c r="E126" s="8" t="s">
        <v>396</v>
      </c>
      <c r="F126" s="8" t="s">
        <v>394</v>
      </c>
      <c r="G126" s="5" t="s">
        <v>166</v>
      </c>
      <c r="H126" s="5" t="s">
        <v>70</v>
      </c>
      <c r="I126" s="5" t="s">
        <v>71</v>
      </c>
    </row>
    <row r="127" spans="1:9" ht="30" customHeight="1" x14ac:dyDescent="0.25">
      <c r="A127" s="5" t="s">
        <v>354</v>
      </c>
      <c r="B127" s="8" t="s">
        <v>399</v>
      </c>
      <c r="C127" s="4">
        <v>2001</v>
      </c>
      <c r="D127" s="4">
        <v>1999</v>
      </c>
      <c r="E127" s="8" t="s">
        <v>390</v>
      </c>
      <c r="F127" s="8" t="s">
        <v>373</v>
      </c>
      <c r="G127" s="5" t="s">
        <v>16</v>
      </c>
      <c r="H127" s="8" t="s">
        <v>400</v>
      </c>
      <c r="I127" s="8" t="s">
        <v>401</v>
      </c>
    </row>
    <row r="128" spans="1:9" ht="30" customHeight="1" x14ac:dyDescent="0.25">
      <c r="A128" s="5" t="s">
        <v>354</v>
      </c>
      <c r="B128" s="8" t="s">
        <v>402</v>
      </c>
      <c r="C128" s="4">
        <v>2001</v>
      </c>
      <c r="D128" s="4">
        <v>2000</v>
      </c>
      <c r="E128" s="8" t="s">
        <v>393</v>
      </c>
      <c r="F128" s="8" t="s">
        <v>394</v>
      </c>
      <c r="G128" s="5" t="s">
        <v>143</v>
      </c>
      <c r="H128" s="5" t="s">
        <v>144</v>
      </c>
      <c r="I128" s="5" t="s">
        <v>145</v>
      </c>
    </row>
    <row r="129" spans="1:9" ht="30" customHeight="1" x14ac:dyDescent="0.25">
      <c r="A129" s="5" t="s">
        <v>354</v>
      </c>
      <c r="B129" s="8" t="s">
        <v>403</v>
      </c>
      <c r="C129" s="4">
        <v>1999</v>
      </c>
      <c r="D129" s="4">
        <v>1999</v>
      </c>
      <c r="E129" s="8" t="s">
        <v>376</v>
      </c>
      <c r="F129" s="8" t="s">
        <v>367</v>
      </c>
      <c r="G129" s="8" t="s">
        <v>404</v>
      </c>
      <c r="H129" s="8" t="s">
        <v>405</v>
      </c>
      <c r="I129" s="8" t="s">
        <v>406</v>
      </c>
    </row>
    <row r="130" spans="1:9" ht="30" customHeight="1" x14ac:dyDescent="0.25">
      <c r="A130" s="5" t="s">
        <v>354</v>
      </c>
      <c r="B130" s="8" t="s">
        <v>407</v>
      </c>
      <c r="C130" s="4">
        <v>2000</v>
      </c>
      <c r="D130" s="4">
        <v>1999</v>
      </c>
      <c r="E130" s="8" t="s">
        <v>380</v>
      </c>
      <c r="F130" s="8" t="s">
        <v>367</v>
      </c>
      <c r="G130" s="5" t="s">
        <v>16</v>
      </c>
      <c r="H130" s="5" t="s">
        <v>17</v>
      </c>
      <c r="I130" s="5" t="s">
        <v>18</v>
      </c>
    </row>
    <row r="131" spans="1:9" ht="30" customHeight="1" x14ac:dyDescent="0.25">
      <c r="A131" s="5" t="s">
        <v>354</v>
      </c>
      <c r="B131" s="8" t="s">
        <v>408</v>
      </c>
      <c r="C131" s="4">
        <v>2002</v>
      </c>
      <c r="D131" s="4">
        <v>2002</v>
      </c>
      <c r="E131" s="8" t="s">
        <v>359</v>
      </c>
      <c r="F131" s="8" t="s">
        <v>394</v>
      </c>
      <c r="G131" s="5" t="s">
        <v>87</v>
      </c>
      <c r="H131" s="5" t="s">
        <v>88</v>
      </c>
      <c r="I131" s="5" t="s">
        <v>89</v>
      </c>
    </row>
    <row r="132" spans="1:9" ht="30" customHeight="1" x14ac:dyDescent="0.25">
      <c r="A132" s="5" t="s">
        <v>354</v>
      </c>
      <c r="B132" s="8" t="s">
        <v>409</v>
      </c>
      <c r="C132" s="4">
        <v>2003</v>
      </c>
      <c r="D132" s="4">
        <v>1999</v>
      </c>
      <c r="E132" s="8" t="s">
        <v>410</v>
      </c>
      <c r="F132" s="8" t="s">
        <v>411</v>
      </c>
      <c r="G132" s="5" t="s">
        <v>218</v>
      </c>
      <c r="H132" s="8" t="s">
        <v>412</v>
      </c>
      <c r="I132" s="8" t="s">
        <v>413</v>
      </c>
    </row>
    <row r="133" spans="1:9" ht="30" customHeight="1" x14ac:dyDescent="0.25">
      <c r="A133" s="5" t="s">
        <v>354</v>
      </c>
      <c r="B133" s="8" t="s">
        <v>414</v>
      </c>
      <c r="C133" s="4">
        <v>2000</v>
      </c>
      <c r="D133" s="4">
        <v>2000</v>
      </c>
      <c r="E133" s="8" t="s">
        <v>396</v>
      </c>
      <c r="F133" s="8" t="s">
        <v>367</v>
      </c>
      <c r="G133" s="5" t="s">
        <v>38</v>
      </c>
      <c r="H133" s="5" t="s">
        <v>39</v>
      </c>
      <c r="I133" s="8" t="s">
        <v>415</v>
      </c>
    </row>
    <row r="134" spans="1:9" ht="30" customHeight="1" x14ac:dyDescent="0.25">
      <c r="A134" s="5" t="s">
        <v>354</v>
      </c>
      <c r="B134" s="8" t="s">
        <v>416</v>
      </c>
      <c r="C134" s="4">
        <v>2001</v>
      </c>
      <c r="D134" s="4">
        <v>2001</v>
      </c>
      <c r="E134" s="8" t="s">
        <v>417</v>
      </c>
      <c r="F134" s="8" t="s">
        <v>384</v>
      </c>
      <c r="G134" s="5" t="s">
        <v>132</v>
      </c>
      <c r="H134" s="5" t="s">
        <v>133</v>
      </c>
      <c r="I134" s="5" t="s">
        <v>134</v>
      </c>
    </row>
    <row r="135" spans="1:9" ht="30" customHeight="1" x14ac:dyDescent="0.25">
      <c r="A135" s="5" t="s">
        <v>354</v>
      </c>
      <c r="B135" s="8" t="s">
        <v>418</v>
      </c>
      <c r="C135" s="4">
        <v>2000</v>
      </c>
      <c r="D135" s="4">
        <v>1999</v>
      </c>
      <c r="E135" s="8" t="s">
        <v>366</v>
      </c>
      <c r="F135" s="8" t="s">
        <v>419</v>
      </c>
      <c r="G135" s="5" t="s">
        <v>33</v>
      </c>
      <c r="H135" s="5" t="s">
        <v>34</v>
      </c>
      <c r="I135" s="5" t="s">
        <v>35</v>
      </c>
    </row>
    <row r="136" spans="1:9" ht="30" customHeight="1" x14ac:dyDescent="0.25">
      <c r="A136" s="5" t="s">
        <v>354</v>
      </c>
      <c r="B136" s="8" t="s">
        <v>420</v>
      </c>
      <c r="C136" s="4">
        <v>2000</v>
      </c>
      <c r="D136" s="4">
        <v>1999</v>
      </c>
      <c r="E136" s="8" t="s">
        <v>380</v>
      </c>
      <c r="F136" s="8" t="s">
        <v>367</v>
      </c>
      <c r="G136" s="5" t="s">
        <v>96</v>
      </c>
      <c r="H136" s="8" t="s">
        <v>421</v>
      </c>
      <c r="I136" s="8" t="s">
        <v>422</v>
      </c>
    </row>
    <row r="137" spans="1:9" ht="30" customHeight="1" x14ac:dyDescent="0.25">
      <c r="A137" s="5" t="s">
        <v>354</v>
      </c>
      <c r="B137" s="8" t="s">
        <v>423</v>
      </c>
      <c r="C137" s="4">
        <v>2002</v>
      </c>
      <c r="D137" s="4">
        <v>1999</v>
      </c>
      <c r="E137" s="8" t="s">
        <v>424</v>
      </c>
      <c r="F137" s="8" t="s">
        <v>411</v>
      </c>
      <c r="G137" s="5" t="s">
        <v>218</v>
      </c>
      <c r="H137" s="8" t="s">
        <v>425</v>
      </c>
      <c r="I137" s="8" t="s">
        <v>413</v>
      </c>
    </row>
    <row r="138" spans="1:9" ht="30" customHeight="1" x14ac:dyDescent="0.25">
      <c r="A138" s="5" t="s">
        <v>354</v>
      </c>
      <c r="B138" s="8" t="s">
        <v>426</v>
      </c>
      <c r="C138" s="4">
        <v>2000</v>
      </c>
      <c r="D138" s="4">
        <v>2000</v>
      </c>
      <c r="E138" s="8" t="s">
        <v>396</v>
      </c>
      <c r="F138" s="8" t="s">
        <v>367</v>
      </c>
      <c r="G138" s="5" t="s">
        <v>78</v>
      </c>
      <c r="H138" s="5" t="s">
        <v>427</v>
      </c>
      <c r="I138" s="8" t="s">
        <v>428</v>
      </c>
    </row>
    <row r="139" spans="1:9" ht="30" customHeight="1" x14ac:dyDescent="0.25">
      <c r="A139" s="5" t="s">
        <v>354</v>
      </c>
      <c r="B139" s="8" t="s">
        <v>429</v>
      </c>
      <c r="C139" s="4">
        <v>2000</v>
      </c>
      <c r="D139" s="4">
        <v>2000</v>
      </c>
      <c r="E139" s="8" t="s">
        <v>396</v>
      </c>
      <c r="F139" s="8" t="s">
        <v>367</v>
      </c>
      <c r="G139" s="5" t="s">
        <v>10</v>
      </c>
      <c r="H139" s="5" t="s">
        <v>73</v>
      </c>
      <c r="I139" s="8" t="s">
        <v>430</v>
      </c>
    </row>
    <row r="140" spans="1:9" ht="30" customHeight="1" x14ac:dyDescent="0.25">
      <c r="A140" s="5" t="s">
        <v>354</v>
      </c>
      <c r="B140" s="8" t="s">
        <v>431</v>
      </c>
      <c r="C140" s="4">
        <v>2000</v>
      </c>
      <c r="D140" s="4">
        <v>1999</v>
      </c>
      <c r="E140" s="8" t="s">
        <v>366</v>
      </c>
      <c r="F140" s="8" t="s">
        <v>367</v>
      </c>
      <c r="G140" s="5" t="s">
        <v>65</v>
      </c>
      <c r="H140" s="8" t="s">
        <v>432</v>
      </c>
      <c r="I140" s="8" t="s">
        <v>433</v>
      </c>
    </row>
    <row r="141" spans="1:9" ht="30" customHeight="1" x14ac:dyDescent="0.25">
      <c r="A141" s="5" t="s">
        <v>354</v>
      </c>
      <c r="B141" s="8" t="s">
        <v>434</v>
      </c>
      <c r="C141" s="4">
        <v>2001</v>
      </c>
      <c r="D141" s="4">
        <v>2000</v>
      </c>
      <c r="E141" s="8" t="s">
        <v>393</v>
      </c>
      <c r="F141" s="8" t="s">
        <v>394</v>
      </c>
      <c r="G141" s="5" t="s">
        <v>69</v>
      </c>
      <c r="H141" s="5" t="s">
        <v>70</v>
      </c>
      <c r="I141" s="5" t="s">
        <v>71</v>
      </c>
    </row>
    <row r="142" spans="1:9" ht="30" customHeight="1" x14ac:dyDescent="0.25">
      <c r="A142" s="5" t="s">
        <v>354</v>
      </c>
      <c r="B142" s="8" t="s">
        <v>435</v>
      </c>
      <c r="C142" s="4">
        <v>2000</v>
      </c>
      <c r="D142" s="4">
        <v>1999</v>
      </c>
      <c r="E142" s="8" t="s">
        <v>366</v>
      </c>
      <c r="F142" s="8" t="s">
        <v>436</v>
      </c>
      <c r="G142" s="5" t="s">
        <v>29</v>
      </c>
      <c r="H142" s="5" t="s">
        <v>30</v>
      </c>
      <c r="I142" s="5" t="s">
        <v>31</v>
      </c>
    </row>
    <row r="143" spans="1:9" ht="30" customHeight="1" x14ac:dyDescent="0.25">
      <c r="A143" s="5" t="s">
        <v>354</v>
      </c>
      <c r="B143" s="8" t="s">
        <v>437</v>
      </c>
      <c r="C143" s="4">
        <v>2000</v>
      </c>
      <c r="D143" s="4">
        <v>2000</v>
      </c>
      <c r="E143" s="8" t="s">
        <v>396</v>
      </c>
      <c r="F143" s="8" t="s">
        <v>438</v>
      </c>
      <c r="G143" s="5" t="s">
        <v>132</v>
      </c>
      <c r="H143" s="5" t="s">
        <v>133</v>
      </c>
      <c r="I143" s="5" t="s">
        <v>134</v>
      </c>
    </row>
    <row r="144" spans="1:9" ht="30" customHeight="1" x14ac:dyDescent="0.25">
      <c r="A144" s="5" t="s">
        <v>354</v>
      </c>
      <c r="B144" s="8" t="s">
        <v>439</v>
      </c>
      <c r="C144" s="4">
        <v>2003</v>
      </c>
      <c r="D144" s="4">
        <v>2001</v>
      </c>
      <c r="E144" s="8" t="s">
        <v>440</v>
      </c>
      <c r="F144" s="8" t="s">
        <v>364</v>
      </c>
      <c r="G144" s="5" t="s">
        <v>38</v>
      </c>
      <c r="H144" s="5" t="s">
        <v>39</v>
      </c>
      <c r="I144" s="5" t="s">
        <v>236</v>
      </c>
    </row>
    <row r="145" spans="1:9" ht="30" customHeight="1" x14ac:dyDescent="0.25">
      <c r="A145" s="5" t="s">
        <v>354</v>
      </c>
      <c r="B145" s="8" t="s">
        <v>441</v>
      </c>
      <c r="C145" s="4">
        <v>2002</v>
      </c>
      <c r="D145" s="4">
        <v>2001</v>
      </c>
      <c r="E145" s="8" t="s">
        <v>442</v>
      </c>
      <c r="F145" s="8" t="s">
        <v>360</v>
      </c>
      <c r="G145" s="5" t="s">
        <v>56</v>
      </c>
      <c r="H145" s="5" t="s">
        <v>57</v>
      </c>
      <c r="I145" s="5" t="s">
        <v>58</v>
      </c>
    </row>
    <row r="146" spans="1:9" ht="30" customHeight="1" x14ac:dyDescent="0.25">
      <c r="A146" s="5" t="s">
        <v>354</v>
      </c>
      <c r="B146" s="8" t="s">
        <v>443</v>
      </c>
      <c r="C146" s="4">
        <v>2000</v>
      </c>
      <c r="D146" s="4">
        <v>2000</v>
      </c>
      <c r="E146" s="8" t="s">
        <v>396</v>
      </c>
      <c r="F146" s="8" t="s">
        <v>367</v>
      </c>
      <c r="G146" s="5" t="s">
        <v>16</v>
      </c>
      <c r="H146" s="8" t="s">
        <v>444</v>
      </c>
      <c r="I146" s="8" t="s">
        <v>445</v>
      </c>
    </row>
    <row r="147" spans="1:9" ht="30" customHeight="1" x14ac:dyDescent="0.25">
      <c r="A147" s="5" t="s">
        <v>354</v>
      </c>
      <c r="B147" s="8" t="s">
        <v>446</v>
      </c>
      <c r="C147" s="4">
        <v>2003</v>
      </c>
      <c r="D147" s="4">
        <v>1999</v>
      </c>
      <c r="E147" s="8" t="s">
        <v>410</v>
      </c>
      <c r="F147" s="8" t="s">
        <v>438</v>
      </c>
      <c r="G147" s="5" t="s">
        <v>29</v>
      </c>
      <c r="H147" s="5" t="s">
        <v>30</v>
      </c>
      <c r="I147" s="5" t="s">
        <v>31</v>
      </c>
    </row>
    <row r="148" spans="1:9" ht="30" customHeight="1" x14ac:dyDescent="0.25">
      <c r="A148" s="5" t="s">
        <v>354</v>
      </c>
      <c r="B148" s="8" t="s">
        <v>447</v>
      </c>
      <c r="C148" s="4">
        <v>2003</v>
      </c>
      <c r="D148" s="4">
        <v>2001</v>
      </c>
      <c r="E148" s="8" t="s">
        <v>387</v>
      </c>
      <c r="F148" s="8" t="s">
        <v>436</v>
      </c>
      <c r="G148" s="5" t="s">
        <v>29</v>
      </c>
      <c r="H148" s="5" t="s">
        <v>120</v>
      </c>
      <c r="I148" s="5" t="s">
        <v>121</v>
      </c>
    </row>
    <row r="149" spans="1:9" ht="30" customHeight="1" x14ac:dyDescent="0.25">
      <c r="A149" s="5" t="s">
        <v>354</v>
      </c>
      <c r="B149" s="8" t="s">
        <v>448</v>
      </c>
      <c r="C149" s="4">
        <v>1999</v>
      </c>
      <c r="D149" s="4">
        <v>1999</v>
      </c>
      <c r="E149" s="8" t="s">
        <v>376</v>
      </c>
      <c r="F149" s="8" t="s">
        <v>436</v>
      </c>
      <c r="G149" s="5" t="s">
        <v>56</v>
      </c>
      <c r="H149" s="8" t="s">
        <v>449</v>
      </c>
      <c r="I149" s="8" t="s">
        <v>450</v>
      </c>
    </row>
    <row r="150" spans="1:9" ht="30" customHeight="1" x14ac:dyDescent="0.25">
      <c r="A150" s="5" t="s">
        <v>354</v>
      </c>
      <c r="B150" s="8" t="s">
        <v>451</v>
      </c>
      <c r="C150" s="4">
        <v>2001</v>
      </c>
      <c r="D150" s="4">
        <v>2000</v>
      </c>
      <c r="E150" s="8" t="s">
        <v>393</v>
      </c>
      <c r="F150" s="8" t="s">
        <v>452</v>
      </c>
      <c r="G150" s="5" t="s">
        <v>96</v>
      </c>
      <c r="H150" s="8" t="s">
        <v>421</v>
      </c>
      <c r="I150" s="8" t="s">
        <v>422</v>
      </c>
    </row>
    <row r="151" spans="1:9" ht="30" customHeight="1" x14ac:dyDescent="0.25">
      <c r="A151" s="5" t="s">
        <v>354</v>
      </c>
      <c r="B151" s="8" t="s">
        <v>453</v>
      </c>
      <c r="C151" s="4">
        <v>2000</v>
      </c>
      <c r="D151" s="4">
        <v>1999</v>
      </c>
      <c r="E151" s="8" t="s">
        <v>366</v>
      </c>
      <c r="F151" s="8" t="s">
        <v>454</v>
      </c>
      <c r="G151" s="5" t="s">
        <v>33</v>
      </c>
      <c r="H151" s="5" t="s">
        <v>34</v>
      </c>
      <c r="I151" s="5" t="s">
        <v>35</v>
      </c>
    </row>
    <row r="152" spans="1:9" ht="30" customHeight="1" x14ac:dyDescent="0.25">
      <c r="A152" s="5" t="s">
        <v>354</v>
      </c>
      <c r="B152" s="8" t="s">
        <v>455</v>
      </c>
      <c r="C152" s="4">
        <v>1999</v>
      </c>
      <c r="D152" s="4">
        <v>1999</v>
      </c>
      <c r="E152" s="8" t="s">
        <v>376</v>
      </c>
      <c r="F152" s="8" t="s">
        <v>438</v>
      </c>
      <c r="G152" s="5" t="s">
        <v>132</v>
      </c>
      <c r="H152" s="5" t="s">
        <v>133</v>
      </c>
      <c r="I152" s="5" t="s">
        <v>134</v>
      </c>
    </row>
    <row r="153" spans="1:9" ht="30" customHeight="1" x14ac:dyDescent="0.25">
      <c r="A153" s="5" t="s">
        <v>354</v>
      </c>
      <c r="B153" s="8" t="s">
        <v>456</v>
      </c>
      <c r="C153" s="4">
        <v>2001</v>
      </c>
      <c r="D153" s="4">
        <v>1999</v>
      </c>
      <c r="E153" s="8" t="s">
        <v>390</v>
      </c>
      <c r="F153" s="8" t="s">
        <v>391</v>
      </c>
      <c r="G153" s="5" t="s">
        <v>45</v>
      </c>
      <c r="H153" s="5" t="s">
        <v>107</v>
      </c>
      <c r="I153" s="5" t="s">
        <v>108</v>
      </c>
    </row>
    <row r="154" spans="1:9" ht="30" customHeight="1" x14ac:dyDescent="0.25">
      <c r="A154" s="5" t="s">
        <v>354</v>
      </c>
      <c r="B154" s="8" t="s">
        <v>457</v>
      </c>
      <c r="C154" s="4">
        <v>2001</v>
      </c>
      <c r="D154" s="4">
        <v>2001</v>
      </c>
      <c r="E154" s="8" t="s">
        <v>417</v>
      </c>
      <c r="F154" s="8" t="s">
        <v>394</v>
      </c>
      <c r="G154" s="5" t="s">
        <v>45</v>
      </c>
      <c r="H154" s="5" t="s">
        <v>46</v>
      </c>
      <c r="I154" s="5" t="s">
        <v>47</v>
      </c>
    </row>
    <row r="155" spans="1:9" ht="30" customHeight="1" x14ac:dyDescent="0.25">
      <c r="A155" s="5" t="s">
        <v>354</v>
      </c>
      <c r="B155" s="8" t="s">
        <v>458</v>
      </c>
      <c r="C155" s="4">
        <v>2002</v>
      </c>
      <c r="D155" s="4">
        <v>2001</v>
      </c>
      <c r="E155" s="8" t="s">
        <v>442</v>
      </c>
      <c r="F155" s="8" t="s">
        <v>388</v>
      </c>
      <c r="G155" s="5" t="s">
        <v>33</v>
      </c>
      <c r="H155" s="5" t="s">
        <v>34</v>
      </c>
      <c r="I155" s="5" t="s">
        <v>35</v>
      </c>
    </row>
    <row r="156" spans="1:9" x14ac:dyDescent="0.25">
      <c r="A156" s="5" t="s">
        <v>459</v>
      </c>
      <c r="B156" s="5" t="s">
        <v>36</v>
      </c>
      <c r="C156" s="4">
        <v>2003</v>
      </c>
      <c r="D156" s="4">
        <v>2003</v>
      </c>
      <c r="E156" s="5" t="s">
        <v>350</v>
      </c>
      <c r="F156" s="5" t="s">
        <v>37</v>
      </c>
      <c r="G156" s="5" t="s">
        <v>38</v>
      </c>
      <c r="H156" s="5" t="s">
        <v>39</v>
      </c>
      <c r="I156" s="5" t="s">
        <v>236</v>
      </c>
    </row>
    <row r="157" spans="1:9" x14ac:dyDescent="0.25">
      <c r="A157" s="5" t="s">
        <v>459</v>
      </c>
      <c r="B157" s="5" t="s">
        <v>44</v>
      </c>
      <c r="C157" s="4">
        <v>2001</v>
      </c>
      <c r="D157" s="4">
        <v>2001</v>
      </c>
      <c r="E157" s="5" t="s">
        <v>352</v>
      </c>
      <c r="F157" s="5" t="s">
        <v>9</v>
      </c>
      <c r="G157" s="5" t="s">
        <v>45</v>
      </c>
      <c r="H157" s="5" t="s">
        <v>46</v>
      </c>
      <c r="I157" s="5" t="s">
        <v>47</v>
      </c>
    </row>
    <row r="158" spans="1:9" x14ac:dyDescent="0.25">
      <c r="A158" s="5" t="s">
        <v>459</v>
      </c>
      <c r="B158" s="5" t="s">
        <v>59</v>
      </c>
      <c r="C158" s="4">
        <v>1999</v>
      </c>
      <c r="D158" s="4">
        <v>1999</v>
      </c>
      <c r="E158" s="5" t="s">
        <v>349</v>
      </c>
      <c r="F158" s="5" t="s">
        <v>37</v>
      </c>
      <c r="G158" s="5" t="s">
        <v>38</v>
      </c>
      <c r="H158" s="5" t="s">
        <v>39</v>
      </c>
      <c r="I158" s="5" t="s">
        <v>60</v>
      </c>
    </row>
    <row r="159" spans="1:9" x14ac:dyDescent="0.25">
      <c r="A159" s="5" t="s">
        <v>459</v>
      </c>
      <c r="B159" s="5" t="s">
        <v>72</v>
      </c>
      <c r="C159" s="4">
        <v>2001</v>
      </c>
      <c r="D159" s="4">
        <v>2001</v>
      </c>
      <c r="E159" s="5" t="s">
        <v>352</v>
      </c>
      <c r="F159" s="5" t="s">
        <v>9</v>
      </c>
      <c r="G159" s="5" t="s">
        <v>10</v>
      </c>
      <c r="H159" s="5" t="s">
        <v>73</v>
      </c>
      <c r="I159" s="5" t="s">
        <v>74</v>
      </c>
    </row>
    <row r="160" spans="1:9" x14ac:dyDescent="0.25">
      <c r="A160" s="5" t="s">
        <v>459</v>
      </c>
      <c r="B160" s="5" t="s">
        <v>75</v>
      </c>
      <c r="C160" s="4">
        <v>2002</v>
      </c>
      <c r="D160" s="4">
        <v>2002</v>
      </c>
      <c r="E160" s="5" t="s">
        <v>351</v>
      </c>
      <c r="F160" s="5" t="s">
        <v>28</v>
      </c>
      <c r="G160" s="5" t="s">
        <v>45</v>
      </c>
      <c r="H160" s="5" t="s">
        <v>46</v>
      </c>
      <c r="I160" s="5" t="s">
        <v>47</v>
      </c>
    </row>
    <row r="161" spans="1:9" x14ac:dyDescent="0.25">
      <c r="A161" s="5" t="s">
        <v>459</v>
      </c>
      <c r="B161" s="5" t="s">
        <v>76</v>
      </c>
      <c r="C161" s="4">
        <v>1999</v>
      </c>
      <c r="D161" s="4">
        <v>1999</v>
      </c>
      <c r="E161" s="5" t="s">
        <v>349</v>
      </c>
      <c r="F161" s="5" t="s">
        <v>37</v>
      </c>
      <c r="G161" s="5" t="s">
        <v>10</v>
      </c>
      <c r="H161" s="5" t="s">
        <v>73</v>
      </c>
      <c r="I161" s="5" t="s">
        <v>74</v>
      </c>
    </row>
    <row r="162" spans="1:9" x14ac:dyDescent="0.25">
      <c r="A162" s="5" t="s">
        <v>459</v>
      </c>
      <c r="B162" s="5" t="s">
        <v>93</v>
      </c>
      <c r="C162" s="4">
        <v>2001</v>
      </c>
      <c r="D162" s="4">
        <v>2001</v>
      </c>
      <c r="E162" s="5" t="s">
        <v>352</v>
      </c>
      <c r="F162" s="5" t="s">
        <v>28</v>
      </c>
      <c r="G162" s="5" t="s">
        <v>25</v>
      </c>
      <c r="H162" s="5" t="s">
        <v>26</v>
      </c>
      <c r="I162" s="5" t="s">
        <v>460</v>
      </c>
    </row>
    <row r="163" spans="1:9" x14ac:dyDescent="0.25">
      <c r="A163" s="5" t="s">
        <v>459</v>
      </c>
      <c r="B163" s="5" t="s">
        <v>101</v>
      </c>
      <c r="C163" s="4">
        <v>1999</v>
      </c>
      <c r="D163" s="4">
        <v>1999</v>
      </c>
      <c r="E163" s="5" t="s">
        <v>349</v>
      </c>
      <c r="F163" s="5" t="s">
        <v>15</v>
      </c>
      <c r="G163" s="5" t="s">
        <v>38</v>
      </c>
      <c r="H163" s="5" t="s">
        <v>39</v>
      </c>
      <c r="I163" s="5" t="s">
        <v>60</v>
      </c>
    </row>
    <row r="164" spans="1:9" x14ac:dyDescent="0.25">
      <c r="A164" s="5" t="s">
        <v>459</v>
      </c>
      <c r="B164" s="5" t="s">
        <v>119</v>
      </c>
      <c r="C164" s="4">
        <v>2001</v>
      </c>
      <c r="D164" s="4">
        <v>2001</v>
      </c>
      <c r="E164" s="5" t="s">
        <v>352</v>
      </c>
      <c r="F164" s="5" t="s">
        <v>15</v>
      </c>
      <c r="G164" s="5" t="s">
        <v>29</v>
      </c>
      <c r="H164" s="5" t="s">
        <v>120</v>
      </c>
      <c r="I164" s="5" t="s">
        <v>121</v>
      </c>
    </row>
    <row r="165" spans="1:9" x14ac:dyDescent="0.25">
      <c r="A165" s="5" t="s">
        <v>459</v>
      </c>
      <c r="B165" s="5" t="s">
        <v>122</v>
      </c>
      <c r="C165" s="4">
        <v>2002</v>
      </c>
      <c r="D165" s="4">
        <v>2002</v>
      </c>
      <c r="E165" s="5" t="s">
        <v>351</v>
      </c>
      <c r="F165" s="5" t="s">
        <v>28</v>
      </c>
      <c r="G165" s="5" t="s">
        <v>45</v>
      </c>
      <c r="H165" s="5" t="s">
        <v>46</v>
      </c>
      <c r="I165" s="5" t="s">
        <v>47</v>
      </c>
    </row>
    <row r="166" spans="1:9" x14ac:dyDescent="0.25">
      <c r="A166" s="5" t="s">
        <v>459</v>
      </c>
      <c r="B166" s="5" t="s">
        <v>135</v>
      </c>
      <c r="C166" s="4">
        <v>2001</v>
      </c>
      <c r="D166" s="4">
        <v>2001</v>
      </c>
      <c r="E166" s="5" t="s">
        <v>352</v>
      </c>
      <c r="F166" s="5" t="s">
        <v>28</v>
      </c>
      <c r="G166" s="5" t="s">
        <v>136</v>
      </c>
      <c r="H166" s="5" t="s">
        <v>137</v>
      </c>
      <c r="I166" s="5" t="s">
        <v>138</v>
      </c>
    </row>
    <row r="167" spans="1:9" x14ac:dyDescent="0.25">
      <c r="A167" s="5" t="s">
        <v>459</v>
      </c>
      <c r="B167" s="5" t="s">
        <v>146</v>
      </c>
      <c r="C167" s="4">
        <v>2001</v>
      </c>
      <c r="D167" s="4">
        <v>2001</v>
      </c>
      <c r="E167" s="5" t="s">
        <v>352</v>
      </c>
      <c r="F167" s="5" t="s">
        <v>15</v>
      </c>
      <c r="G167" s="5" t="s">
        <v>54</v>
      </c>
      <c r="H167" s="5" t="s">
        <v>116</v>
      </c>
      <c r="I167" s="5" t="s">
        <v>117</v>
      </c>
    </row>
    <row r="168" spans="1:9" x14ac:dyDescent="0.25">
      <c r="A168" s="5" t="s">
        <v>459</v>
      </c>
      <c r="B168" s="5" t="s">
        <v>147</v>
      </c>
      <c r="C168" s="4">
        <v>1999</v>
      </c>
      <c r="D168" s="4">
        <v>1999</v>
      </c>
      <c r="E168" s="5" t="s">
        <v>349</v>
      </c>
      <c r="F168" s="5" t="s">
        <v>24</v>
      </c>
      <c r="G168" s="5" t="s">
        <v>148</v>
      </c>
      <c r="H168" s="5" t="s">
        <v>149</v>
      </c>
      <c r="I168" s="5" t="s">
        <v>150</v>
      </c>
    </row>
    <row r="169" spans="1:9" x14ac:dyDescent="0.25">
      <c r="A169" s="5" t="s">
        <v>459</v>
      </c>
      <c r="B169" s="5" t="s">
        <v>153</v>
      </c>
      <c r="C169" s="4">
        <v>2001</v>
      </c>
      <c r="D169" s="4">
        <v>2001</v>
      </c>
      <c r="E169" s="5" t="s">
        <v>352</v>
      </c>
      <c r="F169" s="5" t="s">
        <v>15</v>
      </c>
      <c r="G169" s="5" t="s">
        <v>56</v>
      </c>
      <c r="H169" s="5" t="s">
        <v>57</v>
      </c>
      <c r="I169" s="5" t="s">
        <v>58</v>
      </c>
    </row>
    <row r="170" spans="1:9" x14ac:dyDescent="0.25">
      <c r="A170" s="5" t="s">
        <v>459</v>
      </c>
      <c r="B170" s="5" t="s">
        <v>155</v>
      </c>
      <c r="C170" s="4">
        <v>2002</v>
      </c>
      <c r="D170" s="4">
        <v>2002</v>
      </c>
      <c r="E170" s="5" t="s">
        <v>351</v>
      </c>
      <c r="F170" s="5" t="s">
        <v>28</v>
      </c>
      <c r="G170" s="5" t="s">
        <v>54</v>
      </c>
      <c r="H170" s="5" t="s">
        <v>50</v>
      </c>
      <c r="I170" s="5" t="s">
        <v>51</v>
      </c>
    </row>
    <row r="171" spans="1:9" x14ac:dyDescent="0.25">
      <c r="A171" s="5" t="s">
        <v>459</v>
      </c>
      <c r="B171" s="5" t="s">
        <v>162</v>
      </c>
      <c r="C171" s="4">
        <v>2001</v>
      </c>
      <c r="D171" s="4">
        <v>2001</v>
      </c>
      <c r="E171" s="5" t="s">
        <v>352</v>
      </c>
      <c r="F171" s="5" t="s">
        <v>9</v>
      </c>
      <c r="G171" s="5" t="s">
        <v>16</v>
      </c>
      <c r="H171" s="5" t="s">
        <v>163</v>
      </c>
      <c r="I171" s="5" t="s">
        <v>164</v>
      </c>
    </row>
    <row r="172" spans="1:9" x14ac:dyDescent="0.25">
      <c r="A172" s="5" t="s">
        <v>459</v>
      </c>
      <c r="B172" s="5" t="s">
        <v>174</v>
      </c>
      <c r="C172" s="4">
        <v>1999</v>
      </c>
      <c r="D172" s="4">
        <v>1999</v>
      </c>
      <c r="E172" s="5" t="s">
        <v>349</v>
      </c>
      <c r="F172" s="5" t="s">
        <v>24</v>
      </c>
      <c r="G172" s="5" t="s">
        <v>25</v>
      </c>
      <c r="H172" s="5" t="s">
        <v>26</v>
      </c>
      <c r="I172" s="5" t="s">
        <v>461</v>
      </c>
    </row>
    <row r="173" spans="1:9" x14ac:dyDescent="0.25">
      <c r="A173" s="5" t="s">
        <v>459</v>
      </c>
      <c r="B173" s="5" t="s">
        <v>176</v>
      </c>
      <c r="C173" s="4">
        <v>2001</v>
      </c>
      <c r="D173" s="4">
        <v>2001</v>
      </c>
      <c r="E173" s="5" t="s">
        <v>352</v>
      </c>
      <c r="F173" s="5" t="s">
        <v>24</v>
      </c>
      <c r="G173" s="5" t="s">
        <v>16</v>
      </c>
      <c r="H173" s="5" t="s">
        <v>177</v>
      </c>
      <c r="I173" s="5" t="s">
        <v>178</v>
      </c>
    </row>
    <row r="174" spans="1:9" x14ac:dyDescent="0.25">
      <c r="A174" s="5" t="s">
        <v>459</v>
      </c>
      <c r="B174" s="5" t="s">
        <v>182</v>
      </c>
      <c r="C174" s="4">
        <v>2001</v>
      </c>
      <c r="D174" s="4">
        <v>2001</v>
      </c>
      <c r="E174" s="5" t="s">
        <v>352</v>
      </c>
      <c r="F174" s="5" t="s">
        <v>9</v>
      </c>
      <c r="G174" s="5" t="s">
        <v>87</v>
      </c>
      <c r="H174" s="5" t="s">
        <v>88</v>
      </c>
      <c r="I174" s="5" t="s">
        <v>89</v>
      </c>
    </row>
    <row r="175" spans="1:9" x14ac:dyDescent="0.25">
      <c r="A175" s="5" t="s">
        <v>459</v>
      </c>
      <c r="B175" s="5" t="s">
        <v>185</v>
      </c>
      <c r="C175" s="4">
        <v>2002</v>
      </c>
      <c r="D175" s="4">
        <v>2002</v>
      </c>
      <c r="E175" s="5" t="s">
        <v>351</v>
      </c>
      <c r="F175" s="5" t="s">
        <v>9</v>
      </c>
      <c r="G175" s="5" t="s">
        <v>45</v>
      </c>
      <c r="H175" s="5" t="s">
        <v>46</v>
      </c>
      <c r="I175" s="5" t="s">
        <v>47</v>
      </c>
    </row>
    <row r="176" spans="1:9" x14ac:dyDescent="0.25">
      <c r="A176" s="5" t="s">
        <v>459</v>
      </c>
      <c r="B176" s="5" t="s">
        <v>203</v>
      </c>
      <c r="C176" s="4">
        <v>1999</v>
      </c>
      <c r="D176" s="4">
        <v>1999</v>
      </c>
      <c r="E176" s="5" t="s">
        <v>349</v>
      </c>
      <c r="F176" s="5" t="s">
        <v>15</v>
      </c>
      <c r="G176" s="5" t="s">
        <v>78</v>
      </c>
      <c r="H176" s="5" t="s">
        <v>204</v>
      </c>
      <c r="I176" s="5" t="s">
        <v>205</v>
      </c>
    </row>
    <row r="177" spans="1:9" x14ac:dyDescent="0.25">
      <c r="A177" s="5" t="s">
        <v>459</v>
      </c>
      <c r="B177" s="5" t="s">
        <v>222</v>
      </c>
      <c r="C177" s="4">
        <v>2003</v>
      </c>
      <c r="D177" s="4">
        <v>2003</v>
      </c>
      <c r="E177" s="5" t="s">
        <v>350</v>
      </c>
      <c r="F177" s="5" t="s">
        <v>28</v>
      </c>
      <c r="G177" s="5" t="s">
        <v>29</v>
      </c>
      <c r="H177" s="5" t="s">
        <v>120</v>
      </c>
      <c r="I177" s="5" t="s">
        <v>121</v>
      </c>
    </row>
    <row r="178" spans="1:9" x14ac:dyDescent="0.25">
      <c r="A178" s="5" t="s">
        <v>459</v>
      </c>
      <c r="B178" s="5" t="s">
        <v>225</v>
      </c>
      <c r="C178" s="4">
        <v>2003</v>
      </c>
      <c r="D178" s="4">
        <v>2003</v>
      </c>
      <c r="E178" s="5" t="s">
        <v>350</v>
      </c>
      <c r="F178" s="5" t="s">
        <v>15</v>
      </c>
      <c r="G178" s="5" t="s">
        <v>29</v>
      </c>
      <c r="H178" s="5" t="s">
        <v>120</v>
      </c>
      <c r="I178" s="5" t="s">
        <v>121</v>
      </c>
    </row>
    <row r="179" spans="1:9" x14ac:dyDescent="0.25">
      <c r="A179" s="5" t="s">
        <v>459</v>
      </c>
      <c r="B179" s="5" t="s">
        <v>229</v>
      </c>
      <c r="C179" s="4">
        <v>1999</v>
      </c>
      <c r="D179" s="4">
        <v>1999</v>
      </c>
      <c r="E179" s="5" t="s">
        <v>349</v>
      </c>
      <c r="F179" s="5" t="s">
        <v>24</v>
      </c>
      <c r="G179" s="5" t="s">
        <v>29</v>
      </c>
      <c r="H179" s="5" t="s">
        <v>30</v>
      </c>
      <c r="I179" s="5" t="s">
        <v>31</v>
      </c>
    </row>
    <row r="180" spans="1:9" x14ac:dyDescent="0.25">
      <c r="A180" s="5" t="s">
        <v>459</v>
      </c>
      <c r="B180" s="5" t="s">
        <v>231</v>
      </c>
      <c r="C180" s="4">
        <v>2000</v>
      </c>
      <c r="D180" s="4">
        <v>2000</v>
      </c>
      <c r="E180" s="5" t="s">
        <v>348</v>
      </c>
      <c r="F180" s="5" t="s">
        <v>15</v>
      </c>
      <c r="G180" s="5" t="s">
        <v>96</v>
      </c>
      <c r="H180" s="5" t="s">
        <v>97</v>
      </c>
      <c r="I180" s="5" t="s">
        <v>98</v>
      </c>
    </row>
    <row r="181" spans="1:9" x14ac:dyDescent="0.25">
      <c r="A181" s="5" t="s">
        <v>459</v>
      </c>
      <c r="B181" s="5" t="s">
        <v>233</v>
      </c>
      <c r="C181" s="4">
        <v>2003</v>
      </c>
      <c r="D181" s="4">
        <v>2003</v>
      </c>
      <c r="E181" s="5" t="s">
        <v>350</v>
      </c>
      <c r="F181" s="5" t="s">
        <v>9</v>
      </c>
      <c r="G181" s="5" t="s">
        <v>87</v>
      </c>
      <c r="H181" s="5" t="s">
        <v>88</v>
      </c>
      <c r="I181" s="5" t="s">
        <v>89</v>
      </c>
    </row>
    <row r="182" spans="1:9" x14ac:dyDescent="0.25">
      <c r="A182" s="5" t="s">
        <v>459</v>
      </c>
      <c r="B182" s="5" t="s">
        <v>234</v>
      </c>
      <c r="C182" s="4">
        <v>2000</v>
      </c>
      <c r="D182" s="4">
        <v>2000</v>
      </c>
      <c r="E182" s="5" t="s">
        <v>348</v>
      </c>
      <c r="F182" s="5" t="s">
        <v>9</v>
      </c>
      <c r="G182" s="5" t="s">
        <v>69</v>
      </c>
      <c r="H182" s="5" t="s">
        <v>70</v>
      </c>
      <c r="I182" s="5" t="s">
        <v>71</v>
      </c>
    </row>
    <row r="183" spans="1:9" x14ac:dyDescent="0.25">
      <c r="A183" s="5" t="s">
        <v>459</v>
      </c>
      <c r="B183" s="5" t="s">
        <v>237</v>
      </c>
      <c r="C183" s="4">
        <v>2002</v>
      </c>
      <c r="D183" s="4">
        <v>2002</v>
      </c>
      <c r="E183" s="5" t="s">
        <v>351</v>
      </c>
      <c r="F183" s="5" t="s">
        <v>28</v>
      </c>
      <c r="G183" s="5" t="s">
        <v>49</v>
      </c>
      <c r="H183" s="5" t="s">
        <v>116</v>
      </c>
      <c r="I183" s="5" t="s">
        <v>117</v>
      </c>
    </row>
    <row r="184" spans="1:9" x14ac:dyDescent="0.25">
      <c r="A184" s="5" t="s">
        <v>459</v>
      </c>
      <c r="B184" s="5" t="s">
        <v>240</v>
      </c>
      <c r="C184" s="4">
        <v>2003</v>
      </c>
      <c r="D184" s="4">
        <v>2003</v>
      </c>
      <c r="E184" s="5" t="s">
        <v>350</v>
      </c>
      <c r="F184" s="5" t="s">
        <v>15</v>
      </c>
      <c r="G184" s="5" t="s">
        <v>65</v>
      </c>
      <c r="H184" s="5" t="s">
        <v>241</v>
      </c>
      <c r="I184" s="5" t="s">
        <v>67</v>
      </c>
    </row>
    <row r="185" spans="1:9" x14ac:dyDescent="0.25">
      <c r="A185" s="5" t="s">
        <v>459</v>
      </c>
      <c r="B185" s="5" t="s">
        <v>242</v>
      </c>
      <c r="C185" s="4">
        <v>2001</v>
      </c>
      <c r="D185" s="4">
        <v>2001</v>
      </c>
      <c r="E185" s="5" t="s">
        <v>352</v>
      </c>
      <c r="F185" s="5" t="s">
        <v>9</v>
      </c>
      <c r="G185" s="5" t="s">
        <v>143</v>
      </c>
      <c r="H185" s="5" t="s">
        <v>144</v>
      </c>
      <c r="I185" s="5" t="s">
        <v>145</v>
      </c>
    </row>
    <row r="186" spans="1:9" x14ac:dyDescent="0.25">
      <c r="A186" s="5" t="s">
        <v>459</v>
      </c>
      <c r="B186" s="5" t="s">
        <v>245</v>
      </c>
      <c r="C186" s="4">
        <v>2003</v>
      </c>
      <c r="D186" s="4">
        <v>2003</v>
      </c>
      <c r="E186" s="5" t="s">
        <v>350</v>
      </c>
      <c r="F186" s="5" t="s">
        <v>9</v>
      </c>
      <c r="G186" s="5" t="s">
        <v>10</v>
      </c>
      <c r="H186" s="5" t="s">
        <v>73</v>
      </c>
      <c r="I186" s="5" t="s">
        <v>74</v>
      </c>
    </row>
    <row r="187" spans="1:9" x14ac:dyDescent="0.25">
      <c r="A187" s="5" t="s">
        <v>459</v>
      </c>
      <c r="B187" s="5" t="s">
        <v>252</v>
      </c>
      <c r="C187" s="4">
        <v>1999</v>
      </c>
      <c r="D187" s="4">
        <v>1999</v>
      </c>
      <c r="E187" s="5" t="s">
        <v>349</v>
      </c>
      <c r="F187" s="5" t="s">
        <v>28</v>
      </c>
      <c r="G187" s="5" t="s">
        <v>65</v>
      </c>
      <c r="H187" s="5" t="s">
        <v>253</v>
      </c>
      <c r="I187" s="5" t="s">
        <v>254</v>
      </c>
    </row>
    <row r="188" spans="1:9" x14ac:dyDescent="0.25">
      <c r="A188" s="5" t="s">
        <v>459</v>
      </c>
      <c r="B188" s="5" t="s">
        <v>255</v>
      </c>
      <c r="C188" s="4">
        <v>2001</v>
      </c>
      <c r="D188" s="4">
        <v>2001</v>
      </c>
      <c r="E188" s="5" t="s">
        <v>352</v>
      </c>
      <c r="F188" s="5" t="s">
        <v>24</v>
      </c>
      <c r="G188" s="5" t="s">
        <v>78</v>
      </c>
      <c r="H188" s="5" t="s">
        <v>256</v>
      </c>
      <c r="I188" s="5" t="s">
        <v>257</v>
      </c>
    </row>
    <row r="189" spans="1:9" x14ac:dyDescent="0.25">
      <c r="A189" s="5" t="s">
        <v>459</v>
      </c>
      <c r="B189" s="5" t="s">
        <v>258</v>
      </c>
      <c r="C189" s="4">
        <v>2002</v>
      </c>
      <c r="D189" s="4">
        <v>2002</v>
      </c>
      <c r="E189" s="5" t="s">
        <v>351</v>
      </c>
      <c r="F189" s="5" t="s">
        <v>28</v>
      </c>
      <c r="G189" s="5" t="s">
        <v>16</v>
      </c>
      <c r="H189" s="5" t="s">
        <v>17</v>
      </c>
      <c r="I189" s="5" t="s">
        <v>18</v>
      </c>
    </row>
    <row r="190" spans="1:9" x14ac:dyDescent="0.25">
      <c r="A190" s="5" t="s">
        <v>459</v>
      </c>
      <c r="B190" s="5" t="s">
        <v>262</v>
      </c>
      <c r="C190" s="4">
        <v>2000</v>
      </c>
      <c r="D190" s="4">
        <v>2000</v>
      </c>
      <c r="E190" s="5" t="s">
        <v>348</v>
      </c>
      <c r="F190" s="5" t="s">
        <v>24</v>
      </c>
      <c r="G190" s="5" t="s">
        <v>16</v>
      </c>
      <c r="H190" s="5" t="s">
        <v>17</v>
      </c>
      <c r="I190" s="5" t="s">
        <v>18</v>
      </c>
    </row>
    <row r="191" spans="1:9" x14ac:dyDescent="0.25">
      <c r="A191" s="5" t="s">
        <v>459</v>
      </c>
      <c r="B191" s="5" t="s">
        <v>263</v>
      </c>
      <c r="C191" s="4">
        <v>1999</v>
      </c>
      <c r="D191" s="4">
        <v>1999</v>
      </c>
      <c r="E191" s="5" t="s">
        <v>349</v>
      </c>
      <c r="F191" s="5" t="s">
        <v>28</v>
      </c>
      <c r="G191" s="5" t="s">
        <v>65</v>
      </c>
      <c r="H191" s="5" t="s">
        <v>264</v>
      </c>
      <c r="I191" s="5" t="s">
        <v>254</v>
      </c>
    </row>
    <row r="192" spans="1:9" x14ac:dyDescent="0.25">
      <c r="A192" s="5" t="s">
        <v>459</v>
      </c>
      <c r="B192" s="5" t="s">
        <v>269</v>
      </c>
      <c r="C192" s="4">
        <v>1999</v>
      </c>
      <c r="D192" s="4">
        <v>1999</v>
      </c>
      <c r="E192" s="5" t="s">
        <v>349</v>
      </c>
      <c r="F192" s="5" t="s">
        <v>15</v>
      </c>
      <c r="G192" s="5" t="s">
        <v>103</v>
      </c>
      <c r="H192" s="5" t="s">
        <v>104</v>
      </c>
      <c r="I192" s="5" t="s">
        <v>270</v>
      </c>
    </row>
    <row r="193" spans="1:9" x14ac:dyDescent="0.25">
      <c r="A193" s="5" t="s">
        <v>459</v>
      </c>
      <c r="B193" s="5" t="s">
        <v>271</v>
      </c>
      <c r="C193" s="4">
        <v>1999</v>
      </c>
      <c r="D193" s="4">
        <v>1999</v>
      </c>
      <c r="E193" s="5" t="s">
        <v>349</v>
      </c>
      <c r="F193" s="5" t="s">
        <v>24</v>
      </c>
      <c r="G193" s="5" t="s">
        <v>96</v>
      </c>
      <c r="H193" s="5" t="s">
        <v>462</v>
      </c>
      <c r="I193" s="5" t="s">
        <v>463</v>
      </c>
    </row>
    <row r="194" spans="1:9" x14ac:dyDescent="0.25">
      <c r="A194" s="5" t="s">
        <v>459</v>
      </c>
      <c r="B194" s="5" t="s">
        <v>272</v>
      </c>
      <c r="C194" s="4">
        <v>2002</v>
      </c>
      <c r="D194" s="4">
        <v>2002</v>
      </c>
      <c r="E194" s="5" t="s">
        <v>351</v>
      </c>
      <c r="F194" s="5" t="s">
        <v>9</v>
      </c>
      <c r="G194" s="5" t="s">
        <v>87</v>
      </c>
      <c r="H194" s="5" t="s">
        <v>88</v>
      </c>
      <c r="I194" s="5" t="s">
        <v>89</v>
      </c>
    </row>
    <row r="195" spans="1:9" x14ac:dyDescent="0.25">
      <c r="A195" s="5" t="s">
        <v>459</v>
      </c>
      <c r="B195" s="5" t="s">
        <v>280</v>
      </c>
      <c r="C195" s="4">
        <v>1999</v>
      </c>
      <c r="D195" s="4">
        <v>1999</v>
      </c>
      <c r="E195" s="5" t="s">
        <v>349</v>
      </c>
      <c r="F195" s="5" t="s">
        <v>9</v>
      </c>
      <c r="G195" s="5" t="s">
        <v>143</v>
      </c>
      <c r="H195" s="5" t="s">
        <v>144</v>
      </c>
      <c r="I195" s="5" t="s">
        <v>145</v>
      </c>
    </row>
    <row r="196" spans="1:9" x14ac:dyDescent="0.25">
      <c r="A196" s="5" t="s">
        <v>459</v>
      </c>
      <c r="B196" s="5" t="s">
        <v>283</v>
      </c>
      <c r="C196" s="4">
        <v>2000</v>
      </c>
      <c r="D196" s="4">
        <v>2000</v>
      </c>
      <c r="E196" s="5" t="s">
        <v>348</v>
      </c>
      <c r="F196" s="5" t="s">
        <v>114</v>
      </c>
      <c r="G196" s="5" t="s">
        <v>25</v>
      </c>
      <c r="H196" s="5" t="s">
        <v>201</v>
      </c>
      <c r="I196" s="5" t="s">
        <v>202</v>
      </c>
    </row>
    <row r="197" spans="1:9" x14ac:dyDescent="0.25">
      <c r="A197" s="5" t="s">
        <v>459</v>
      </c>
      <c r="B197" s="5" t="s">
        <v>287</v>
      </c>
      <c r="C197" s="4">
        <v>2000</v>
      </c>
      <c r="D197" s="4">
        <v>2000</v>
      </c>
      <c r="E197" s="5" t="s">
        <v>348</v>
      </c>
      <c r="F197" s="5" t="s">
        <v>24</v>
      </c>
      <c r="G197" s="5" t="s">
        <v>25</v>
      </c>
      <c r="H197" s="5" t="s">
        <v>26</v>
      </c>
      <c r="I197" s="5" t="s">
        <v>175</v>
      </c>
    </row>
    <row r="198" spans="1:9" x14ac:dyDescent="0.25">
      <c r="A198" s="5" t="s">
        <v>459</v>
      </c>
      <c r="B198" s="5" t="s">
        <v>288</v>
      </c>
      <c r="C198" s="4">
        <v>1999</v>
      </c>
      <c r="D198" s="4">
        <v>1999</v>
      </c>
      <c r="E198" s="5" t="s">
        <v>349</v>
      </c>
      <c r="F198" s="5" t="s">
        <v>15</v>
      </c>
      <c r="G198" s="5" t="s">
        <v>45</v>
      </c>
      <c r="H198" s="5" t="s">
        <v>464</v>
      </c>
      <c r="I198" s="5" t="s">
        <v>100</v>
      </c>
    </row>
    <row r="199" spans="1:9" x14ac:dyDescent="0.25">
      <c r="A199" s="5" t="s">
        <v>459</v>
      </c>
      <c r="B199" s="5" t="s">
        <v>292</v>
      </c>
      <c r="C199" s="4">
        <v>1999</v>
      </c>
      <c r="D199" s="4">
        <v>1999</v>
      </c>
      <c r="E199" s="5" t="s">
        <v>349</v>
      </c>
      <c r="F199" s="5" t="s">
        <v>15</v>
      </c>
      <c r="G199" s="5" t="s">
        <v>10</v>
      </c>
      <c r="H199" s="5" t="s">
        <v>73</v>
      </c>
      <c r="I199" s="5" t="s">
        <v>74</v>
      </c>
    </row>
    <row r="200" spans="1:9" x14ac:dyDescent="0.25">
      <c r="A200" s="5" t="s">
        <v>459</v>
      </c>
      <c r="B200" s="5" t="s">
        <v>304</v>
      </c>
      <c r="C200" s="4">
        <v>2001</v>
      </c>
      <c r="D200" s="4">
        <v>2001</v>
      </c>
      <c r="E200" s="5" t="s">
        <v>352</v>
      </c>
      <c r="F200" s="5" t="s">
        <v>9</v>
      </c>
      <c r="G200" s="5" t="s">
        <v>65</v>
      </c>
      <c r="H200" s="5" t="s">
        <v>305</v>
      </c>
      <c r="I200" s="5" t="s">
        <v>306</v>
      </c>
    </row>
    <row r="201" spans="1:9" x14ac:dyDescent="0.25">
      <c r="A201" s="5" t="s">
        <v>459</v>
      </c>
      <c r="B201" s="5" t="s">
        <v>307</v>
      </c>
      <c r="C201" s="4">
        <v>2001</v>
      </c>
      <c r="D201" s="4">
        <v>2001</v>
      </c>
      <c r="E201" s="5" t="s">
        <v>352</v>
      </c>
      <c r="F201" s="5" t="s">
        <v>24</v>
      </c>
      <c r="G201" s="5" t="s">
        <v>136</v>
      </c>
      <c r="H201" s="5" t="s">
        <v>308</v>
      </c>
      <c r="I201" s="5" t="s">
        <v>309</v>
      </c>
    </row>
    <row r="202" spans="1:9" x14ac:dyDescent="0.25">
      <c r="A202" s="5" t="s">
        <v>459</v>
      </c>
      <c r="B202" s="5" t="s">
        <v>314</v>
      </c>
      <c r="C202" s="4">
        <v>1999</v>
      </c>
      <c r="D202" s="4">
        <v>1999</v>
      </c>
      <c r="E202" s="5" t="s">
        <v>349</v>
      </c>
      <c r="F202" s="5" t="s">
        <v>9</v>
      </c>
      <c r="G202" s="5" t="s">
        <v>143</v>
      </c>
      <c r="H202" s="5" t="s">
        <v>144</v>
      </c>
      <c r="I202" s="5" t="s">
        <v>145</v>
      </c>
    </row>
    <row r="203" spans="1:9" x14ac:dyDescent="0.25">
      <c r="A203" s="5" t="s">
        <v>459</v>
      </c>
      <c r="B203" s="5" t="s">
        <v>323</v>
      </c>
      <c r="C203" s="4">
        <v>1999</v>
      </c>
      <c r="D203" s="4">
        <v>1999</v>
      </c>
      <c r="E203" s="5" t="s">
        <v>349</v>
      </c>
      <c r="F203" s="5" t="s">
        <v>9</v>
      </c>
      <c r="G203" s="5" t="s">
        <v>69</v>
      </c>
      <c r="H203" s="5" t="s">
        <v>70</v>
      </c>
      <c r="I203" s="5" t="s">
        <v>71</v>
      </c>
    </row>
    <row r="204" spans="1:9" x14ac:dyDescent="0.25">
      <c r="A204" s="5" t="s">
        <v>459</v>
      </c>
      <c r="B204" s="5" t="s">
        <v>328</v>
      </c>
      <c r="C204" s="4">
        <v>2000</v>
      </c>
      <c r="D204" s="4">
        <v>2000</v>
      </c>
      <c r="E204" s="5" t="s">
        <v>348</v>
      </c>
      <c r="F204" s="5" t="s">
        <v>24</v>
      </c>
      <c r="G204" s="5" t="s">
        <v>329</v>
      </c>
      <c r="H204" s="5" t="s">
        <v>465</v>
      </c>
      <c r="I204" s="5" t="s">
        <v>331</v>
      </c>
    </row>
    <row r="205" spans="1:9" x14ac:dyDescent="0.25">
      <c r="A205" s="5" t="s">
        <v>459</v>
      </c>
      <c r="B205" s="5" t="s">
        <v>333</v>
      </c>
      <c r="C205" s="4">
        <v>2000</v>
      </c>
      <c r="D205" s="4">
        <v>2000</v>
      </c>
      <c r="E205" s="5" t="s">
        <v>348</v>
      </c>
      <c r="F205" s="5" t="s">
        <v>9</v>
      </c>
      <c r="G205" s="5" t="s">
        <v>54</v>
      </c>
      <c r="H205" s="5" t="s">
        <v>50</v>
      </c>
      <c r="I205" s="5" t="s">
        <v>51</v>
      </c>
    </row>
    <row r="206" spans="1:9" x14ac:dyDescent="0.25">
      <c r="A206" s="5" t="s">
        <v>459</v>
      </c>
      <c r="B206" s="5" t="s">
        <v>338</v>
      </c>
      <c r="C206" s="4">
        <v>2001</v>
      </c>
      <c r="D206" s="4">
        <v>2001</v>
      </c>
      <c r="E206" s="5" t="s">
        <v>352</v>
      </c>
      <c r="F206" s="5" t="s">
        <v>37</v>
      </c>
      <c r="G206" s="5" t="s">
        <v>78</v>
      </c>
      <c r="H206" s="5" t="s">
        <v>79</v>
      </c>
      <c r="I206" s="5" t="s">
        <v>80</v>
      </c>
    </row>
    <row r="207" spans="1:9" x14ac:dyDescent="0.25">
      <c r="A207" s="5" t="s">
        <v>459</v>
      </c>
      <c r="B207" s="5" t="s">
        <v>343</v>
      </c>
      <c r="C207" s="4">
        <v>2001</v>
      </c>
      <c r="D207" s="4">
        <v>2001</v>
      </c>
      <c r="E207" s="5" t="s">
        <v>352</v>
      </c>
      <c r="F207" s="5" t="s">
        <v>15</v>
      </c>
      <c r="G207" s="5" t="s">
        <v>65</v>
      </c>
      <c r="H207" s="5" t="s">
        <v>353</v>
      </c>
      <c r="I207" s="5" t="s">
        <v>67</v>
      </c>
    </row>
    <row r="208" spans="1:9" x14ac:dyDescent="0.25">
      <c r="A208" s="5" t="s">
        <v>466</v>
      </c>
      <c r="B208" s="5" t="s">
        <v>23</v>
      </c>
      <c r="C208" s="4">
        <v>2000</v>
      </c>
      <c r="D208" s="4">
        <v>2000</v>
      </c>
      <c r="E208" s="5" t="s">
        <v>348</v>
      </c>
      <c r="F208" s="5" t="s">
        <v>24</v>
      </c>
      <c r="G208" s="5" t="s">
        <v>25</v>
      </c>
      <c r="H208" s="5" t="s">
        <v>26</v>
      </c>
      <c r="I208" s="5" t="s">
        <v>467</v>
      </c>
    </row>
    <row r="209" spans="1:9" x14ac:dyDescent="0.25">
      <c r="A209" s="5" t="s">
        <v>466</v>
      </c>
      <c r="B209" s="5" t="s">
        <v>61</v>
      </c>
      <c r="C209" s="4">
        <v>2002</v>
      </c>
      <c r="D209" s="4">
        <v>2002</v>
      </c>
      <c r="E209" s="5" t="s">
        <v>351</v>
      </c>
      <c r="F209" s="5" t="s">
        <v>28</v>
      </c>
      <c r="G209" s="5" t="s">
        <v>45</v>
      </c>
      <c r="H209" s="5" t="s">
        <v>62</v>
      </c>
      <c r="I209" s="5" t="s">
        <v>63</v>
      </c>
    </row>
    <row r="210" spans="1:9" x14ac:dyDescent="0.25">
      <c r="A210" s="5" t="s">
        <v>466</v>
      </c>
      <c r="B210" s="5" t="s">
        <v>64</v>
      </c>
      <c r="C210" s="4">
        <v>2001</v>
      </c>
      <c r="D210" s="4">
        <v>2001</v>
      </c>
      <c r="E210" s="5" t="s">
        <v>352</v>
      </c>
      <c r="F210" s="5" t="s">
        <v>28</v>
      </c>
      <c r="G210" s="5" t="s">
        <v>65</v>
      </c>
      <c r="H210" s="5" t="s">
        <v>353</v>
      </c>
      <c r="I210" s="5" t="s">
        <v>67</v>
      </c>
    </row>
    <row r="211" spans="1:9" x14ac:dyDescent="0.25">
      <c r="A211" s="5" t="s">
        <v>466</v>
      </c>
      <c r="B211" s="5" t="s">
        <v>77</v>
      </c>
      <c r="C211" s="4">
        <v>2002</v>
      </c>
      <c r="D211" s="4">
        <v>2002</v>
      </c>
      <c r="E211" s="5" t="s">
        <v>351</v>
      </c>
      <c r="F211" s="5" t="s">
        <v>28</v>
      </c>
      <c r="G211" s="5" t="s">
        <v>78</v>
      </c>
      <c r="H211" s="5" t="s">
        <v>79</v>
      </c>
      <c r="I211" s="5" t="s">
        <v>80</v>
      </c>
    </row>
    <row r="212" spans="1:9" x14ac:dyDescent="0.25">
      <c r="A212" s="5" t="s">
        <v>466</v>
      </c>
      <c r="B212" s="5" t="s">
        <v>81</v>
      </c>
      <c r="C212" s="4">
        <v>2000</v>
      </c>
      <c r="D212" s="4">
        <v>2000</v>
      </c>
      <c r="E212" s="5" t="s">
        <v>348</v>
      </c>
      <c r="F212" s="5" t="s">
        <v>28</v>
      </c>
      <c r="G212" s="5" t="s">
        <v>78</v>
      </c>
      <c r="H212" s="5" t="s">
        <v>361</v>
      </c>
      <c r="I212" s="5" t="s">
        <v>80</v>
      </c>
    </row>
    <row r="213" spans="1:9" x14ac:dyDescent="0.25">
      <c r="A213" s="5" t="s">
        <v>466</v>
      </c>
      <c r="B213" s="5" t="s">
        <v>83</v>
      </c>
      <c r="C213" s="4">
        <v>1999</v>
      </c>
      <c r="D213" s="4">
        <v>1999</v>
      </c>
      <c r="E213" s="5" t="s">
        <v>349</v>
      </c>
      <c r="F213" s="5" t="s">
        <v>15</v>
      </c>
      <c r="G213" s="5" t="s">
        <v>78</v>
      </c>
      <c r="H213" s="5" t="s">
        <v>84</v>
      </c>
      <c r="I213" s="5" t="s">
        <v>85</v>
      </c>
    </row>
    <row r="214" spans="1:9" x14ac:dyDescent="0.25">
      <c r="A214" s="5" t="s">
        <v>466</v>
      </c>
      <c r="B214" s="5" t="s">
        <v>86</v>
      </c>
      <c r="C214" s="4">
        <v>2000</v>
      </c>
      <c r="D214" s="4">
        <v>2000</v>
      </c>
      <c r="E214" s="5" t="s">
        <v>348</v>
      </c>
      <c r="F214" s="5" t="s">
        <v>9</v>
      </c>
      <c r="G214" s="5" t="s">
        <v>87</v>
      </c>
      <c r="H214" s="5" t="s">
        <v>88</v>
      </c>
      <c r="I214" s="5" t="s">
        <v>89</v>
      </c>
    </row>
    <row r="215" spans="1:9" x14ac:dyDescent="0.25">
      <c r="A215" s="5" t="s">
        <v>466</v>
      </c>
      <c r="B215" s="5" t="s">
        <v>95</v>
      </c>
      <c r="C215" s="4">
        <v>1999</v>
      </c>
      <c r="D215" s="4">
        <v>1999</v>
      </c>
      <c r="E215" s="5" t="s">
        <v>349</v>
      </c>
      <c r="F215" s="5" t="s">
        <v>15</v>
      </c>
      <c r="G215" s="5" t="s">
        <v>96</v>
      </c>
      <c r="H215" s="5" t="s">
        <v>97</v>
      </c>
      <c r="I215" s="5" t="s">
        <v>98</v>
      </c>
    </row>
    <row r="216" spans="1:9" x14ac:dyDescent="0.25">
      <c r="A216" s="5" t="s">
        <v>466</v>
      </c>
      <c r="B216" s="5" t="s">
        <v>99</v>
      </c>
      <c r="C216" s="4">
        <v>1999</v>
      </c>
      <c r="D216" s="4">
        <v>1999</v>
      </c>
      <c r="E216" s="5" t="s">
        <v>349</v>
      </c>
      <c r="F216" s="5" t="s">
        <v>28</v>
      </c>
      <c r="G216" s="5" t="s">
        <v>45</v>
      </c>
      <c r="H216" s="5" t="s">
        <v>46</v>
      </c>
      <c r="I216" s="5" t="s">
        <v>100</v>
      </c>
    </row>
    <row r="217" spans="1:9" x14ac:dyDescent="0.25">
      <c r="A217" s="5" t="s">
        <v>466</v>
      </c>
      <c r="B217" s="5" t="s">
        <v>102</v>
      </c>
      <c r="C217" s="4">
        <v>1999</v>
      </c>
      <c r="D217" s="4">
        <v>1999</v>
      </c>
      <c r="E217" s="5" t="s">
        <v>349</v>
      </c>
      <c r="F217" s="5" t="s">
        <v>15</v>
      </c>
      <c r="G217" s="5" t="s">
        <v>103</v>
      </c>
      <c r="H217" s="5" t="s">
        <v>104</v>
      </c>
      <c r="I217" s="5" t="s">
        <v>105</v>
      </c>
    </row>
    <row r="218" spans="1:9" x14ac:dyDescent="0.25">
      <c r="A218" s="5" t="s">
        <v>466</v>
      </c>
      <c r="B218" s="5" t="s">
        <v>110</v>
      </c>
      <c r="C218" s="4">
        <v>1999</v>
      </c>
      <c r="D218" s="4">
        <v>1999</v>
      </c>
      <c r="E218" s="5" t="s">
        <v>349</v>
      </c>
      <c r="F218" s="5" t="s">
        <v>15</v>
      </c>
      <c r="G218" s="5" t="s">
        <v>45</v>
      </c>
      <c r="H218" s="5" t="s">
        <v>46</v>
      </c>
      <c r="I218" s="5" t="s">
        <v>112</v>
      </c>
    </row>
    <row r="219" spans="1:9" x14ac:dyDescent="0.25">
      <c r="A219" s="5" t="s">
        <v>466</v>
      </c>
      <c r="B219" s="5" t="s">
        <v>118</v>
      </c>
      <c r="C219" s="4">
        <v>2000</v>
      </c>
      <c r="D219" s="4">
        <v>2000</v>
      </c>
      <c r="E219" s="5" t="s">
        <v>348</v>
      </c>
      <c r="F219" s="5" t="s">
        <v>15</v>
      </c>
      <c r="G219" s="5" t="s">
        <v>10</v>
      </c>
      <c r="H219" s="5" t="s">
        <v>73</v>
      </c>
      <c r="I219" s="5" t="s">
        <v>74</v>
      </c>
    </row>
    <row r="220" spans="1:9" x14ac:dyDescent="0.25">
      <c r="A220" s="5" t="s">
        <v>466</v>
      </c>
      <c r="B220" s="5" t="s">
        <v>126</v>
      </c>
      <c r="C220" s="4">
        <v>2003</v>
      </c>
      <c r="D220" s="4">
        <v>2003</v>
      </c>
      <c r="E220" s="5" t="s">
        <v>350</v>
      </c>
      <c r="F220" s="5" t="s">
        <v>28</v>
      </c>
      <c r="G220" s="5" t="s">
        <v>33</v>
      </c>
      <c r="H220" s="5" t="s">
        <v>34</v>
      </c>
      <c r="I220" s="5" t="s">
        <v>35</v>
      </c>
    </row>
    <row r="221" spans="1:9" x14ac:dyDescent="0.25">
      <c r="A221" s="5" t="s">
        <v>466</v>
      </c>
      <c r="B221" s="5" t="s">
        <v>127</v>
      </c>
      <c r="C221" s="4">
        <v>2000</v>
      </c>
      <c r="D221" s="4">
        <v>2000</v>
      </c>
      <c r="E221" s="5" t="s">
        <v>348</v>
      </c>
      <c r="F221" s="5" t="s">
        <v>15</v>
      </c>
      <c r="G221" s="5" t="s">
        <v>128</v>
      </c>
      <c r="H221" s="5" t="s">
        <v>129</v>
      </c>
      <c r="I221" s="5" t="s">
        <v>130</v>
      </c>
    </row>
    <row r="222" spans="1:9" x14ac:dyDescent="0.25">
      <c r="A222" s="5" t="s">
        <v>466</v>
      </c>
      <c r="B222" s="5" t="s">
        <v>139</v>
      </c>
      <c r="C222" s="4">
        <v>2002</v>
      </c>
      <c r="D222" s="4">
        <v>2002</v>
      </c>
      <c r="E222" s="5" t="s">
        <v>351</v>
      </c>
      <c r="F222" s="5" t="s">
        <v>28</v>
      </c>
      <c r="G222" s="5" t="s">
        <v>56</v>
      </c>
      <c r="H222" s="5" t="s">
        <v>57</v>
      </c>
      <c r="I222" s="5" t="s">
        <v>58</v>
      </c>
    </row>
    <row r="223" spans="1:9" x14ac:dyDescent="0.25">
      <c r="A223" s="5" t="s">
        <v>466</v>
      </c>
      <c r="B223" s="5" t="s">
        <v>140</v>
      </c>
      <c r="C223" s="4">
        <v>1999</v>
      </c>
      <c r="D223" s="4">
        <v>1999</v>
      </c>
      <c r="E223" s="5" t="s">
        <v>349</v>
      </c>
      <c r="F223" s="5" t="s">
        <v>37</v>
      </c>
      <c r="G223" s="5" t="s">
        <v>132</v>
      </c>
      <c r="H223" s="5" t="s">
        <v>133</v>
      </c>
      <c r="I223" s="5" t="s">
        <v>134</v>
      </c>
    </row>
    <row r="224" spans="1:9" x14ac:dyDescent="0.25">
      <c r="A224" s="5" t="s">
        <v>466</v>
      </c>
      <c r="B224" s="5" t="s">
        <v>142</v>
      </c>
      <c r="C224" s="4">
        <v>2000</v>
      </c>
      <c r="D224" s="4">
        <v>2000</v>
      </c>
      <c r="E224" s="5" t="s">
        <v>348</v>
      </c>
      <c r="F224" s="5" t="s">
        <v>9</v>
      </c>
      <c r="G224" s="5" t="s">
        <v>143</v>
      </c>
      <c r="H224" s="5" t="s">
        <v>144</v>
      </c>
      <c r="I224" s="5" t="s">
        <v>145</v>
      </c>
    </row>
    <row r="225" spans="1:9" x14ac:dyDescent="0.25">
      <c r="A225" s="5" t="s">
        <v>466</v>
      </c>
      <c r="B225" s="5" t="s">
        <v>151</v>
      </c>
      <c r="C225" s="4">
        <v>2000</v>
      </c>
      <c r="D225" s="4">
        <v>2000</v>
      </c>
      <c r="E225" s="5" t="s">
        <v>348</v>
      </c>
      <c r="F225" s="5" t="s">
        <v>28</v>
      </c>
      <c r="G225" s="5" t="s">
        <v>78</v>
      </c>
      <c r="H225" s="5" t="s">
        <v>84</v>
      </c>
      <c r="I225" s="5" t="s">
        <v>85</v>
      </c>
    </row>
    <row r="226" spans="1:9" x14ac:dyDescent="0.25">
      <c r="A226" s="5" t="s">
        <v>466</v>
      </c>
      <c r="B226" s="5" t="s">
        <v>156</v>
      </c>
      <c r="C226" s="4">
        <v>2003</v>
      </c>
      <c r="D226" s="4">
        <v>2003</v>
      </c>
      <c r="E226" s="5" t="s">
        <v>350</v>
      </c>
      <c r="F226" s="5" t="s">
        <v>37</v>
      </c>
      <c r="G226" s="5" t="s">
        <v>38</v>
      </c>
      <c r="H226" s="5" t="s">
        <v>39</v>
      </c>
      <c r="I226" s="5" t="s">
        <v>157</v>
      </c>
    </row>
    <row r="227" spans="1:9" x14ac:dyDescent="0.25">
      <c r="A227" s="5" t="s">
        <v>466</v>
      </c>
      <c r="B227" s="5" t="s">
        <v>158</v>
      </c>
      <c r="C227" s="4">
        <v>1999</v>
      </c>
      <c r="D227" s="4">
        <v>1999</v>
      </c>
      <c r="E227" s="5" t="s">
        <v>349</v>
      </c>
      <c r="F227" s="5" t="s">
        <v>28</v>
      </c>
      <c r="G227" s="5" t="s">
        <v>29</v>
      </c>
      <c r="H227" s="5" t="s">
        <v>120</v>
      </c>
      <c r="I227" s="5" t="s">
        <v>121</v>
      </c>
    </row>
    <row r="228" spans="1:9" x14ac:dyDescent="0.25">
      <c r="A228" s="5" t="s">
        <v>466</v>
      </c>
      <c r="B228" s="5" t="s">
        <v>159</v>
      </c>
      <c r="C228" s="4">
        <v>2001</v>
      </c>
      <c r="D228" s="4">
        <v>2001</v>
      </c>
      <c r="E228" s="5" t="s">
        <v>352</v>
      </c>
      <c r="F228" s="5" t="s">
        <v>28</v>
      </c>
      <c r="G228" s="5" t="s">
        <v>29</v>
      </c>
      <c r="H228" s="5" t="s">
        <v>120</v>
      </c>
      <c r="I228" s="5" t="s">
        <v>121</v>
      </c>
    </row>
    <row r="229" spans="1:9" x14ac:dyDescent="0.25">
      <c r="A229" s="5" t="s">
        <v>466</v>
      </c>
      <c r="B229" s="5" t="s">
        <v>165</v>
      </c>
      <c r="C229" s="4">
        <v>2000</v>
      </c>
      <c r="D229" s="4">
        <v>2000</v>
      </c>
      <c r="E229" s="5" t="s">
        <v>348</v>
      </c>
      <c r="F229" s="5" t="s">
        <v>9</v>
      </c>
      <c r="G229" s="5" t="s">
        <v>166</v>
      </c>
      <c r="H229" s="5" t="s">
        <v>70</v>
      </c>
      <c r="I229" s="5" t="s">
        <v>71</v>
      </c>
    </row>
    <row r="230" spans="1:9" x14ac:dyDescent="0.25">
      <c r="A230" s="5" t="s">
        <v>466</v>
      </c>
      <c r="B230" s="5" t="s">
        <v>168</v>
      </c>
      <c r="C230" s="4">
        <v>2001</v>
      </c>
      <c r="D230" s="4">
        <v>2001</v>
      </c>
      <c r="E230" s="5" t="s">
        <v>352</v>
      </c>
      <c r="F230" s="5" t="s">
        <v>9</v>
      </c>
      <c r="G230" s="5" t="s">
        <v>49</v>
      </c>
      <c r="H230" s="5" t="s">
        <v>116</v>
      </c>
      <c r="I230" s="5" t="s">
        <v>117</v>
      </c>
    </row>
    <row r="231" spans="1:9" x14ac:dyDescent="0.25">
      <c r="A231" s="5" t="s">
        <v>466</v>
      </c>
      <c r="B231" s="5" t="s">
        <v>170</v>
      </c>
      <c r="C231" s="4">
        <v>2001</v>
      </c>
      <c r="D231" s="4">
        <v>2001</v>
      </c>
      <c r="E231" s="5" t="s">
        <v>352</v>
      </c>
      <c r="F231" s="5" t="s">
        <v>9</v>
      </c>
      <c r="G231" s="5" t="s">
        <v>87</v>
      </c>
      <c r="H231" s="5" t="s">
        <v>88</v>
      </c>
      <c r="I231" s="5" t="s">
        <v>89</v>
      </c>
    </row>
    <row r="232" spans="1:9" x14ac:dyDescent="0.25">
      <c r="A232" s="5" t="s">
        <v>466</v>
      </c>
      <c r="B232" s="5" t="s">
        <v>171</v>
      </c>
      <c r="C232" s="4">
        <v>2000</v>
      </c>
      <c r="D232" s="4">
        <v>2000</v>
      </c>
      <c r="E232" s="5" t="s">
        <v>348</v>
      </c>
      <c r="F232" s="5" t="s">
        <v>28</v>
      </c>
      <c r="G232" s="5" t="s">
        <v>78</v>
      </c>
      <c r="H232" s="5" t="s">
        <v>84</v>
      </c>
      <c r="I232" s="5" t="s">
        <v>85</v>
      </c>
    </row>
    <row r="233" spans="1:9" x14ac:dyDescent="0.25">
      <c r="A233" s="5" t="s">
        <v>466</v>
      </c>
      <c r="B233" s="5" t="s">
        <v>180</v>
      </c>
      <c r="C233" s="4">
        <v>2000</v>
      </c>
      <c r="D233" s="4">
        <v>2000</v>
      </c>
      <c r="E233" s="5" t="s">
        <v>348</v>
      </c>
      <c r="F233" s="5" t="s">
        <v>9</v>
      </c>
      <c r="G233" s="5" t="s">
        <v>45</v>
      </c>
      <c r="H233" s="5" t="s">
        <v>46</v>
      </c>
      <c r="I233" s="5" t="s">
        <v>181</v>
      </c>
    </row>
    <row r="234" spans="1:9" x14ac:dyDescent="0.25">
      <c r="A234" s="5" t="s">
        <v>466</v>
      </c>
      <c r="B234" s="5" t="s">
        <v>186</v>
      </c>
      <c r="C234" s="4">
        <v>2001</v>
      </c>
      <c r="D234" s="4">
        <v>2001</v>
      </c>
      <c r="E234" s="5" t="s">
        <v>352</v>
      </c>
      <c r="F234" s="5" t="s">
        <v>9</v>
      </c>
      <c r="G234" s="5" t="s">
        <v>65</v>
      </c>
      <c r="H234" s="5" t="s">
        <v>353</v>
      </c>
      <c r="I234" s="5" t="s">
        <v>187</v>
      </c>
    </row>
    <row r="235" spans="1:9" x14ac:dyDescent="0.25">
      <c r="A235" s="5" t="s">
        <v>466</v>
      </c>
      <c r="B235" s="5" t="s">
        <v>188</v>
      </c>
      <c r="C235" s="4">
        <v>1999</v>
      </c>
      <c r="D235" s="4">
        <v>1999</v>
      </c>
      <c r="E235" s="5" t="s">
        <v>349</v>
      </c>
      <c r="F235" s="5" t="s">
        <v>15</v>
      </c>
      <c r="G235" s="5" t="s">
        <v>189</v>
      </c>
      <c r="H235" s="5" t="s">
        <v>190</v>
      </c>
      <c r="I235" s="5" t="s">
        <v>191</v>
      </c>
    </row>
    <row r="236" spans="1:9" x14ac:dyDescent="0.25">
      <c r="A236" s="5" t="s">
        <v>466</v>
      </c>
      <c r="B236" s="5" t="s">
        <v>192</v>
      </c>
      <c r="C236" s="4">
        <v>2000</v>
      </c>
      <c r="D236" s="4">
        <v>2000</v>
      </c>
      <c r="E236" s="5" t="s">
        <v>348</v>
      </c>
      <c r="F236" s="5" t="s">
        <v>15</v>
      </c>
      <c r="G236" s="5" t="s">
        <v>10</v>
      </c>
      <c r="H236" s="5" t="s">
        <v>73</v>
      </c>
      <c r="I236" s="5" t="s">
        <v>193</v>
      </c>
    </row>
    <row r="237" spans="1:9" x14ac:dyDescent="0.25">
      <c r="A237" s="5" t="s">
        <v>466</v>
      </c>
      <c r="B237" s="5" t="s">
        <v>199</v>
      </c>
      <c r="C237" s="4">
        <v>2000</v>
      </c>
      <c r="D237" s="4">
        <v>2000</v>
      </c>
      <c r="E237" s="5" t="s">
        <v>348</v>
      </c>
      <c r="F237" s="5" t="s">
        <v>15</v>
      </c>
      <c r="G237" s="5" t="s">
        <v>78</v>
      </c>
      <c r="H237" s="5" t="s">
        <v>84</v>
      </c>
      <c r="I237" s="5" t="s">
        <v>85</v>
      </c>
    </row>
    <row r="238" spans="1:9" x14ac:dyDescent="0.25">
      <c r="A238" s="5" t="s">
        <v>466</v>
      </c>
      <c r="B238" s="5" t="s">
        <v>206</v>
      </c>
      <c r="C238" s="4">
        <v>2000</v>
      </c>
      <c r="D238" s="4">
        <v>2000</v>
      </c>
      <c r="E238" s="5" t="s">
        <v>348</v>
      </c>
      <c r="F238" s="5" t="s">
        <v>24</v>
      </c>
      <c r="G238" s="5" t="s">
        <v>33</v>
      </c>
      <c r="H238" s="5" t="s">
        <v>34</v>
      </c>
      <c r="I238" s="5" t="s">
        <v>35</v>
      </c>
    </row>
    <row r="239" spans="1:9" x14ac:dyDescent="0.25">
      <c r="A239" s="5" t="s">
        <v>466</v>
      </c>
      <c r="B239" s="5" t="s">
        <v>207</v>
      </c>
      <c r="C239" s="4">
        <v>2000</v>
      </c>
      <c r="D239" s="4">
        <v>2000</v>
      </c>
      <c r="E239" s="5" t="s">
        <v>348</v>
      </c>
      <c r="F239" s="5" t="s">
        <v>15</v>
      </c>
      <c r="G239" s="5" t="s">
        <v>16</v>
      </c>
      <c r="H239" s="5" t="s">
        <v>17</v>
      </c>
      <c r="I239" s="5" t="s">
        <v>18</v>
      </c>
    </row>
    <row r="240" spans="1:9" x14ac:dyDescent="0.25">
      <c r="A240" s="5" t="s">
        <v>466</v>
      </c>
      <c r="B240" s="5" t="s">
        <v>208</v>
      </c>
      <c r="C240" s="4">
        <v>2001</v>
      </c>
      <c r="D240" s="4">
        <v>2001</v>
      </c>
      <c r="E240" s="5" t="s">
        <v>352</v>
      </c>
      <c r="F240" s="5" t="s">
        <v>28</v>
      </c>
      <c r="G240" s="5" t="s">
        <v>29</v>
      </c>
      <c r="H240" s="5" t="s">
        <v>120</v>
      </c>
      <c r="I240" s="5" t="s">
        <v>121</v>
      </c>
    </row>
    <row r="241" spans="1:9" x14ac:dyDescent="0.25">
      <c r="A241" s="5" t="s">
        <v>466</v>
      </c>
      <c r="B241" s="5" t="s">
        <v>209</v>
      </c>
      <c r="C241" s="4">
        <v>2002</v>
      </c>
      <c r="D241" s="4">
        <v>2002</v>
      </c>
      <c r="E241" s="5" t="s">
        <v>351</v>
      </c>
      <c r="F241" s="5" t="s">
        <v>37</v>
      </c>
      <c r="G241" s="5" t="s">
        <v>78</v>
      </c>
      <c r="H241" s="5" t="s">
        <v>361</v>
      </c>
      <c r="I241" s="5" t="s">
        <v>205</v>
      </c>
    </row>
    <row r="242" spans="1:9" x14ac:dyDescent="0.25">
      <c r="A242" s="5" t="s">
        <v>466</v>
      </c>
      <c r="B242" s="5" t="s">
        <v>213</v>
      </c>
      <c r="C242" s="4">
        <v>2002</v>
      </c>
      <c r="D242" s="4">
        <v>2002</v>
      </c>
      <c r="E242" s="5" t="s">
        <v>351</v>
      </c>
      <c r="F242" s="5" t="s">
        <v>9</v>
      </c>
      <c r="G242" s="5" t="s">
        <v>20</v>
      </c>
      <c r="H242" s="5" t="s">
        <v>21</v>
      </c>
      <c r="I242" s="5" t="s">
        <v>22</v>
      </c>
    </row>
    <row r="243" spans="1:9" x14ac:dyDescent="0.25">
      <c r="A243" s="5" t="s">
        <v>466</v>
      </c>
      <c r="B243" s="5" t="s">
        <v>217</v>
      </c>
      <c r="C243" s="4">
        <v>1999</v>
      </c>
      <c r="D243" s="4">
        <v>1999</v>
      </c>
      <c r="E243" s="5" t="s">
        <v>349</v>
      </c>
      <c r="F243" s="5" t="s">
        <v>15</v>
      </c>
      <c r="G243" s="5" t="s">
        <v>218</v>
      </c>
      <c r="H243" s="5" t="s">
        <v>219</v>
      </c>
      <c r="I243" s="5" t="s">
        <v>220</v>
      </c>
    </row>
    <row r="244" spans="1:9" x14ac:dyDescent="0.25">
      <c r="A244" s="5" t="s">
        <v>466</v>
      </c>
      <c r="B244" s="5" t="s">
        <v>221</v>
      </c>
      <c r="C244" s="4">
        <v>2000</v>
      </c>
      <c r="D244" s="4">
        <v>2000</v>
      </c>
      <c r="E244" s="5" t="s">
        <v>348</v>
      </c>
      <c r="F244" s="5" t="s">
        <v>37</v>
      </c>
      <c r="G244" s="5" t="s">
        <v>45</v>
      </c>
      <c r="H244" s="5" t="s">
        <v>46</v>
      </c>
      <c r="I244" s="5" t="s">
        <v>181</v>
      </c>
    </row>
    <row r="245" spans="1:9" x14ac:dyDescent="0.25">
      <c r="A245" s="5" t="s">
        <v>466</v>
      </c>
      <c r="B245" s="5" t="s">
        <v>227</v>
      </c>
      <c r="C245" s="4">
        <v>2000</v>
      </c>
      <c r="D245" s="4">
        <v>2000</v>
      </c>
      <c r="E245" s="5" t="s">
        <v>348</v>
      </c>
      <c r="F245" s="5" t="s">
        <v>9</v>
      </c>
      <c r="G245" s="5" t="s">
        <v>166</v>
      </c>
      <c r="H245" s="5" t="s">
        <v>70</v>
      </c>
      <c r="I245" s="5" t="s">
        <v>71</v>
      </c>
    </row>
    <row r="246" spans="1:9" x14ac:dyDescent="0.25">
      <c r="A246" s="5" t="s">
        <v>466</v>
      </c>
      <c r="B246" s="5" t="s">
        <v>228</v>
      </c>
      <c r="C246" s="4">
        <v>2000</v>
      </c>
      <c r="D246" s="4">
        <v>2000</v>
      </c>
      <c r="E246" s="5" t="s">
        <v>348</v>
      </c>
      <c r="F246" s="5" t="s">
        <v>15</v>
      </c>
      <c r="G246" s="5" t="s">
        <v>128</v>
      </c>
      <c r="H246" s="5" t="s">
        <v>129</v>
      </c>
      <c r="I246" s="5" t="s">
        <v>130</v>
      </c>
    </row>
    <row r="247" spans="1:9" x14ac:dyDescent="0.25">
      <c r="A247" s="5" t="s">
        <v>466</v>
      </c>
      <c r="B247" s="5" t="s">
        <v>232</v>
      </c>
      <c r="C247" s="4">
        <v>2001</v>
      </c>
      <c r="D247" s="4">
        <v>2001</v>
      </c>
      <c r="E247" s="5" t="s">
        <v>352</v>
      </c>
      <c r="F247" s="5" t="s">
        <v>37</v>
      </c>
      <c r="G247" s="5" t="s">
        <v>54</v>
      </c>
      <c r="H247" s="5" t="s">
        <v>116</v>
      </c>
      <c r="I247" s="5" t="s">
        <v>117</v>
      </c>
    </row>
    <row r="248" spans="1:9" x14ac:dyDescent="0.25">
      <c r="A248" s="5" t="s">
        <v>466</v>
      </c>
      <c r="B248" s="5" t="s">
        <v>235</v>
      </c>
      <c r="C248" s="4">
        <v>2000</v>
      </c>
      <c r="D248" s="4">
        <v>2000</v>
      </c>
      <c r="E248" s="5" t="s">
        <v>348</v>
      </c>
      <c r="F248" s="5" t="s">
        <v>28</v>
      </c>
      <c r="G248" s="5" t="s">
        <v>38</v>
      </c>
      <c r="H248" s="5" t="s">
        <v>39</v>
      </c>
      <c r="I248" s="5" t="s">
        <v>236</v>
      </c>
    </row>
    <row r="249" spans="1:9" x14ac:dyDescent="0.25">
      <c r="A249" s="5" t="s">
        <v>466</v>
      </c>
      <c r="B249" s="5" t="s">
        <v>238</v>
      </c>
      <c r="C249" s="4">
        <v>2001</v>
      </c>
      <c r="D249" s="4">
        <v>2001</v>
      </c>
      <c r="E249" s="5" t="s">
        <v>352</v>
      </c>
      <c r="F249" s="5" t="s">
        <v>37</v>
      </c>
      <c r="G249" s="5" t="s">
        <v>38</v>
      </c>
      <c r="H249" s="5" t="s">
        <v>39</v>
      </c>
      <c r="I249" s="5" t="s">
        <v>236</v>
      </c>
    </row>
    <row r="250" spans="1:9" x14ac:dyDescent="0.25">
      <c r="A250" s="5" t="s">
        <v>466</v>
      </c>
      <c r="B250" s="5" t="s">
        <v>239</v>
      </c>
      <c r="C250" s="4">
        <v>2001</v>
      </c>
      <c r="D250" s="4">
        <v>2001</v>
      </c>
      <c r="E250" s="5" t="s">
        <v>352</v>
      </c>
      <c r="F250" s="5" t="s">
        <v>28</v>
      </c>
      <c r="G250" s="5" t="s">
        <v>38</v>
      </c>
      <c r="H250" s="5" t="s">
        <v>39</v>
      </c>
      <c r="I250" s="5" t="s">
        <v>224</v>
      </c>
    </row>
    <row r="251" spans="1:9" x14ac:dyDescent="0.25">
      <c r="A251" s="5" t="s">
        <v>466</v>
      </c>
      <c r="B251" s="5" t="s">
        <v>244</v>
      </c>
      <c r="C251" s="4">
        <v>2003</v>
      </c>
      <c r="D251" s="4">
        <v>2003</v>
      </c>
      <c r="E251" s="5" t="s">
        <v>350</v>
      </c>
      <c r="F251" s="5" t="s">
        <v>9</v>
      </c>
      <c r="G251" s="5" t="s">
        <v>20</v>
      </c>
      <c r="H251" s="5" t="s">
        <v>21</v>
      </c>
      <c r="I251" s="5" t="s">
        <v>22</v>
      </c>
    </row>
    <row r="252" spans="1:9" x14ac:dyDescent="0.25">
      <c r="A252" s="5" t="s">
        <v>466</v>
      </c>
      <c r="B252" s="5" t="s">
        <v>246</v>
      </c>
      <c r="C252" s="4">
        <v>2000</v>
      </c>
      <c r="D252" s="4">
        <v>2000</v>
      </c>
      <c r="E252" s="5" t="s">
        <v>348</v>
      </c>
      <c r="F252" s="5" t="s">
        <v>28</v>
      </c>
      <c r="G252" s="5" t="s">
        <v>25</v>
      </c>
      <c r="H252" s="5" t="s">
        <v>26</v>
      </c>
      <c r="I252" s="5" t="s">
        <v>247</v>
      </c>
    </row>
    <row r="253" spans="1:9" x14ac:dyDescent="0.25">
      <c r="A253" s="5" t="s">
        <v>466</v>
      </c>
      <c r="B253" s="5" t="s">
        <v>249</v>
      </c>
      <c r="C253" s="4">
        <v>2000</v>
      </c>
      <c r="D253" s="4">
        <v>2000</v>
      </c>
      <c r="E253" s="5" t="s">
        <v>348</v>
      </c>
      <c r="F253" s="5" t="s">
        <v>15</v>
      </c>
      <c r="G253" s="5" t="s">
        <v>25</v>
      </c>
      <c r="H253" s="5" t="s">
        <v>26</v>
      </c>
      <c r="I253" s="5" t="s">
        <v>175</v>
      </c>
    </row>
    <row r="254" spans="1:9" x14ac:dyDescent="0.25">
      <c r="A254" s="5" t="s">
        <v>466</v>
      </c>
      <c r="B254" s="5" t="s">
        <v>259</v>
      </c>
      <c r="C254" s="4">
        <v>1999</v>
      </c>
      <c r="D254" s="4">
        <v>1999</v>
      </c>
      <c r="E254" s="5" t="s">
        <v>349</v>
      </c>
      <c r="F254" s="5" t="s">
        <v>15</v>
      </c>
      <c r="G254" s="5" t="s">
        <v>218</v>
      </c>
      <c r="H254" s="5" t="s">
        <v>260</v>
      </c>
      <c r="I254" s="5" t="s">
        <v>220</v>
      </c>
    </row>
    <row r="255" spans="1:9" x14ac:dyDescent="0.25">
      <c r="A255" s="5" t="s">
        <v>466</v>
      </c>
      <c r="B255" s="5" t="s">
        <v>265</v>
      </c>
      <c r="C255" s="4">
        <v>2000</v>
      </c>
      <c r="D255" s="4">
        <v>2000</v>
      </c>
      <c r="E255" s="5" t="s">
        <v>348</v>
      </c>
      <c r="F255" s="5" t="s">
        <v>15</v>
      </c>
      <c r="G255" s="5" t="s">
        <v>78</v>
      </c>
      <c r="H255" s="5" t="s">
        <v>427</v>
      </c>
      <c r="I255" s="5" t="s">
        <v>468</v>
      </c>
    </row>
    <row r="256" spans="1:9" x14ac:dyDescent="0.25">
      <c r="A256" s="5" t="s">
        <v>466</v>
      </c>
      <c r="B256" s="5" t="s">
        <v>266</v>
      </c>
      <c r="C256" s="4">
        <v>2000</v>
      </c>
      <c r="D256" s="4">
        <v>2000</v>
      </c>
      <c r="E256" s="5" t="s">
        <v>348</v>
      </c>
      <c r="F256" s="5" t="s">
        <v>15</v>
      </c>
      <c r="G256" s="5" t="s">
        <v>10</v>
      </c>
      <c r="H256" s="5" t="s">
        <v>73</v>
      </c>
      <c r="I256" s="5" t="s">
        <v>74</v>
      </c>
    </row>
    <row r="257" spans="1:9" x14ac:dyDescent="0.25">
      <c r="A257" s="5" t="s">
        <v>466</v>
      </c>
      <c r="B257" s="5" t="s">
        <v>267</v>
      </c>
      <c r="C257" s="4">
        <v>2000</v>
      </c>
      <c r="D257" s="4">
        <v>2000</v>
      </c>
      <c r="E257" s="5" t="s">
        <v>348</v>
      </c>
      <c r="F257" s="5" t="s">
        <v>15</v>
      </c>
      <c r="G257" s="5" t="s">
        <v>10</v>
      </c>
      <c r="H257" s="5" t="s">
        <v>73</v>
      </c>
      <c r="I257" s="5" t="s">
        <v>193</v>
      </c>
    </row>
    <row r="258" spans="1:9" x14ac:dyDescent="0.25">
      <c r="A258" s="5" t="s">
        <v>466</v>
      </c>
      <c r="B258" s="5" t="s">
        <v>273</v>
      </c>
      <c r="C258" s="4">
        <v>2000</v>
      </c>
      <c r="D258" s="4">
        <v>2000</v>
      </c>
      <c r="E258" s="5" t="s">
        <v>348</v>
      </c>
      <c r="F258" s="5" t="s">
        <v>15</v>
      </c>
      <c r="G258" s="5" t="s">
        <v>78</v>
      </c>
      <c r="H258" s="5" t="s">
        <v>427</v>
      </c>
      <c r="I258" s="5" t="s">
        <v>80</v>
      </c>
    </row>
    <row r="259" spans="1:9" x14ac:dyDescent="0.25">
      <c r="A259" s="5" t="s">
        <v>466</v>
      </c>
      <c r="B259" s="5" t="s">
        <v>274</v>
      </c>
      <c r="C259" s="4">
        <v>2002</v>
      </c>
      <c r="D259" s="4">
        <v>2002</v>
      </c>
      <c r="E259" s="5" t="s">
        <v>351</v>
      </c>
      <c r="F259" s="5" t="s">
        <v>28</v>
      </c>
      <c r="G259" s="5" t="s">
        <v>78</v>
      </c>
      <c r="H259" s="5" t="s">
        <v>361</v>
      </c>
      <c r="I259" s="5" t="s">
        <v>80</v>
      </c>
    </row>
    <row r="260" spans="1:9" x14ac:dyDescent="0.25">
      <c r="A260" s="5" t="s">
        <v>466</v>
      </c>
      <c r="B260" s="5" t="s">
        <v>278</v>
      </c>
      <c r="C260" s="4">
        <v>2001</v>
      </c>
      <c r="D260" s="4">
        <v>2001</v>
      </c>
      <c r="E260" s="5" t="s">
        <v>352</v>
      </c>
      <c r="F260" s="5" t="s">
        <v>9</v>
      </c>
      <c r="G260" s="5" t="s">
        <v>45</v>
      </c>
      <c r="H260" s="5" t="s">
        <v>46</v>
      </c>
      <c r="I260" s="5" t="s">
        <v>47</v>
      </c>
    </row>
    <row r="261" spans="1:9" x14ac:dyDescent="0.25">
      <c r="A261" s="5" t="s">
        <v>466</v>
      </c>
      <c r="B261" s="5" t="s">
        <v>289</v>
      </c>
      <c r="C261" s="4">
        <v>2000</v>
      </c>
      <c r="D261" s="4">
        <v>2000</v>
      </c>
      <c r="E261" s="5" t="s">
        <v>348</v>
      </c>
      <c r="F261" s="5" t="s">
        <v>15</v>
      </c>
      <c r="G261" s="5" t="s">
        <v>132</v>
      </c>
      <c r="H261" s="5" t="s">
        <v>133</v>
      </c>
      <c r="I261" s="5" t="s">
        <v>134</v>
      </c>
    </row>
    <row r="262" spans="1:9" x14ac:dyDescent="0.25">
      <c r="A262" s="5" t="s">
        <v>466</v>
      </c>
      <c r="B262" s="5" t="s">
        <v>290</v>
      </c>
      <c r="C262" s="4">
        <v>2003</v>
      </c>
      <c r="D262" s="4">
        <v>2003</v>
      </c>
      <c r="E262" s="5" t="s">
        <v>350</v>
      </c>
      <c r="F262" s="5" t="s">
        <v>28</v>
      </c>
      <c r="G262" s="5" t="s">
        <v>38</v>
      </c>
      <c r="H262" s="5" t="s">
        <v>39</v>
      </c>
      <c r="I262" s="5" t="s">
        <v>236</v>
      </c>
    </row>
    <row r="263" spans="1:9" x14ac:dyDescent="0.25">
      <c r="A263" s="5" t="s">
        <v>466</v>
      </c>
      <c r="B263" s="5" t="s">
        <v>293</v>
      </c>
      <c r="C263" s="4">
        <v>2001</v>
      </c>
      <c r="D263" s="4">
        <v>2001</v>
      </c>
      <c r="E263" s="5" t="s">
        <v>352</v>
      </c>
      <c r="F263" s="5" t="s">
        <v>28</v>
      </c>
      <c r="G263" s="5" t="s">
        <v>56</v>
      </c>
      <c r="H263" s="5" t="s">
        <v>57</v>
      </c>
      <c r="I263" s="5" t="s">
        <v>58</v>
      </c>
    </row>
    <row r="264" spans="1:9" x14ac:dyDescent="0.25">
      <c r="A264" s="5" t="s">
        <v>466</v>
      </c>
      <c r="B264" s="5" t="s">
        <v>294</v>
      </c>
      <c r="C264" s="4">
        <v>2000</v>
      </c>
      <c r="D264" s="4">
        <v>2000</v>
      </c>
      <c r="E264" s="5" t="s">
        <v>348</v>
      </c>
      <c r="F264" s="5" t="s">
        <v>15</v>
      </c>
      <c r="G264" s="5" t="s">
        <v>16</v>
      </c>
      <c r="H264" s="5" t="s">
        <v>17</v>
      </c>
      <c r="I264" s="5" t="s">
        <v>295</v>
      </c>
    </row>
    <row r="265" spans="1:9" x14ac:dyDescent="0.25">
      <c r="A265" s="5" t="s">
        <v>466</v>
      </c>
      <c r="B265" s="5" t="s">
        <v>300</v>
      </c>
      <c r="C265" s="4">
        <v>1999</v>
      </c>
      <c r="D265" s="4">
        <v>1999</v>
      </c>
      <c r="E265" s="5" t="s">
        <v>349</v>
      </c>
      <c r="F265" s="5" t="s">
        <v>15</v>
      </c>
      <c r="G265" s="5" t="s">
        <v>29</v>
      </c>
      <c r="H265" s="5" t="s">
        <v>30</v>
      </c>
      <c r="I265" s="5" t="s">
        <v>31</v>
      </c>
    </row>
    <row r="266" spans="1:9" x14ac:dyDescent="0.25">
      <c r="A266" s="5" t="s">
        <v>466</v>
      </c>
      <c r="B266" s="5" t="s">
        <v>301</v>
      </c>
      <c r="C266" s="4">
        <v>2000</v>
      </c>
      <c r="D266" s="4">
        <v>2000</v>
      </c>
      <c r="E266" s="5" t="s">
        <v>348</v>
      </c>
      <c r="F266" s="5" t="s">
        <v>15</v>
      </c>
      <c r="G266" s="5" t="s">
        <v>103</v>
      </c>
      <c r="H266" s="5" t="s">
        <v>104</v>
      </c>
      <c r="I266" s="5" t="s">
        <v>270</v>
      </c>
    </row>
    <row r="267" spans="1:9" x14ac:dyDescent="0.25">
      <c r="A267" s="5" t="s">
        <v>466</v>
      </c>
      <c r="B267" s="5" t="s">
        <v>302</v>
      </c>
      <c r="C267" s="4">
        <v>2001</v>
      </c>
      <c r="D267" s="4">
        <v>2001</v>
      </c>
      <c r="E267" s="5" t="s">
        <v>352</v>
      </c>
      <c r="F267" s="5" t="s">
        <v>15</v>
      </c>
      <c r="G267" s="5" t="s">
        <v>29</v>
      </c>
      <c r="H267" s="5" t="s">
        <v>120</v>
      </c>
      <c r="I267" s="5" t="s">
        <v>121</v>
      </c>
    </row>
    <row r="268" spans="1:9" x14ac:dyDescent="0.25">
      <c r="A268" s="5" t="s">
        <v>466</v>
      </c>
      <c r="B268" s="5" t="s">
        <v>315</v>
      </c>
      <c r="C268" s="4">
        <v>1999</v>
      </c>
      <c r="D268" s="4">
        <v>1999</v>
      </c>
      <c r="E268" s="5" t="s">
        <v>349</v>
      </c>
      <c r="F268" s="5" t="s">
        <v>15</v>
      </c>
      <c r="G268" s="5" t="s">
        <v>56</v>
      </c>
      <c r="H268" s="5" t="s">
        <v>469</v>
      </c>
      <c r="I268" s="5" t="s">
        <v>470</v>
      </c>
    </row>
    <row r="269" spans="1:9" x14ac:dyDescent="0.25">
      <c r="A269" s="5" t="s">
        <v>466</v>
      </c>
      <c r="B269" s="5" t="s">
        <v>316</v>
      </c>
      <c r="C269" s="4">
        <v>2003</v>
      </c>
      <c r="D269" s="4">
        <v>2003</v>
      </c>
      <c r="E269" s="5" t="s">
        <v>350</v>
      </c>
      <c r="F269" s="5" t="s">
        <v>37</v>
      </c>
      <c r="G269" s="5" t="s">
        <v>38</v>
      </c>
      <c r="H269" s="5" t="s">
        <v>39</v>
      </c>
      <c r="I269" s="5" t="s">
        <v>224</v>
      </c>
    </row>
    <row r="270" spans="1:9" x14ac:dyDescent="0.25">
      <c r="A270" s="5" t="s">
        <v>466</v>
      </c>
      <c r="B270" s="5" t="s">
        <v>320</v>
      </c>
      <c r="C270" s="4">
        <v>2001</v>
      </c>
      <c r="D270" s="4">
        <v>2001</v>
      </c>
      <c r="E270" s="5" t="s">
        <v>352</v>
      </c>
      <c r="F270" s="5" t="s">
        <v>37</v>
      </c>
      <c r="G270" s="5" t="s">
        <v>96</v>
      </c>
      <c r="H270" s="5" t="s">
        <v>97</v>
      </c>
      <c r="I270" s="5" t="s">
        <v>98</v>
      </c>
    </row>
    <row r="271" spans="1:9" x14ac:dyDescent="0.25">
      <c r="A271" s="5" t="s">
        <v>466</v>
      </c>
      <c r="B271" s="5" t="s">
        <v>322</v>
      </c>
      <c r="C271" s="4">
        <v>2002</v>
      </c>
      <c r="D271" s="4">
        <v>2002</v>
      </c>
      <c r="E271" s="5" t="s">
        <v>351</v>
      </c>
      <c r="F271" s="5" t="s">
        <v>15</v>
      </c>
      <c r="G271" s="5" t="s">
        <v>33</v>
      </c>
      <c r="H271" s="5" t="s">
        <v>34</v>
      </c>
      <c r="I271" s="5" t="s">
        <v>35</v>
      </c>
    </row>
    <row r="272" spans="1:9" x14ac:dyDescent="0.25">
      <c r="A272" s="5" t="s">
        <v>466</v>
      </c>
      <c r="B272" s="5" t="s">
        <v>324</v>
      </c>
      <c r="C272" s="4">
        <v>1999</v>
      </c>
      <c r="D272" s="4">
        <v>1999</v>
      </c>
      <c r="E272" s="5" t="s">
        <v>349</v>
      </c>
      <c r="F272" s="5" t="s">
        <v>24</v>
      </c>
      <c r="G272" s="5" t="s">
        <v>33</v>
      </c>
      <c r="H272" s="5" t="s">
        <v>34</v>
      </c>
      <c r="I272" s="5" t="s">
        <v>35</v>
      </c>
    </row>
    <row r="273" spans="1:9" x14ac:dyDescent="0.25">
      <c r="A273" s="5" t="s">
        <v>466</v>
      </c>
      <c r="B273" s="5" t="s">
        <v>326</v>
      </c>
      <c r="C273" s="4">
        <v>2001</v>
      </c>
      <c r="D273" s="4">
        <v>2001</v>
      </c>
      <c r="E273" s="5" t="s">
        <v>352</v>
      </c>
      <c r="F273" s="5" t="s">
        <v>9</v>
      </c>
      <c r="G273" s="5" t="s">
        <v>143</v>
      </c>
      <c r="H273" s="5" t="s">
        <v>144</v>
      </c>
      <c r="I273" s="5" t="s">
        <v>145</v>
      </c>
    </row>
    <row r="274" spans="1:9" x14ac:dyDescent="0.25">
      <c r="A274" s="5" t="s">
        <v>466</v>
      </c>
      <c r="B274" s="5" t="s">
        <v>335</v>
      </c>
      <c r="C274" s="4">
        <v>2003</v>
      </c>
      <c r="D274" s="4">
        <v>2003</v>
      </c>
      <c r="E274" s="5" t="s">
        <v>350</v>
      </c>
      <c r="F274" s="5" t="s">
        <v>9</v>
      </c>
      <c r="G274" s="5" t="s">
        <v>65</v>
      </c>
      <c r="H274" s="5" t="s">
        <v>241</v>
      </c>
      <c r="I274" s="5" t="s">
        <v>187</v>
      </c>
    </row>
    <row r="275" spans="1:9" x14ac:dyDescent="0.25">
      <c r="A275" s="5" t="s">
        <v>466</v>
      </c>
      <c r="B275" s="5" t="s">
        <v>337</v>
      </c>
      <c r="C275" s="4">
        <v>2003</v>
      </c>
      <c r="D275" s="4">
        <v>2003</v>
      </c>
      <c r="E275" s="5" t="s">
        <v>350</v>
      </c>
      <c r="F275" s="5" t="s">
        <v>15</v>
      </c>
      <c r="G275" s="5" t="s">
        <v>29</v>
      </c>
      <c r="H275" s="5" t="s">
        <v>120</v>
      </c>
      <c r="I275" s="5" t="s">
        <v>121</v>
      </c>
    </row>
    <row r="276" spans="1:9" x14ac:dyDescent="0.25">
      <c r="A276" s="5" t="s">
        <v>466</v>
      </c>
      <c r="B276" s="5" t="s">
        <v>340</v>
      </c>
      <c r="C276" s="4">
        <v>2001</v>
      </c>
      <c r="D276" s="4">
        <v>2001</v>
      </c>
      <c r="E276" s="5" t="s">
        <v>352</v>
      </c>
      <c r="F276" s="5" t="s">
        <v>9</v>
      </c>
      <c r="G276" s="5" t="s">
        <v>45</v>
      </c>
      <c r="H276" s="5" t="s">
        <v>46</v>
      </c>
      <c r="I276" s="5" t="s">
        <v>47</v>
      </c>
    </row>
    <row r="277" spans="1:9" x14ac:dyDescent="0.25">
      <c r="A277" s="5" t="s">
        <v>466</v>
      </c>
      <c r="B277" s="5" t="s">
        <v>341</v>
      </c>
      <c r="C277" s="4">
        <v>2000</v>
      </c>
      <c r="D277" s="4">
        <v>2000</v>
      </c>
      <c r="E277" s="5" t="s">
        <v>348</v>
      </c>
      <c r="F277" s="5" t="s">
        <v>37</v>
      </c>
      <c r="G277" s="5" t="s">
        <v>132</v>
      </c>
      <c r="H277" s="5" t="s">
        <v>133</v>
      </c>
      <c r="I277" s="5" t="s">
        <v>134</v>
      </c>
    </row>
    <row r="278" spans="1:9" x14ac:dyDescent="0.25">
      <c r="A278" s="5" t="s">
        <v>471</v>
      </c>
      <c r="B278" s="5" t="s">
        <v>59</v>
      </c>
      <c r="C278" s="4">
        <v>1999</v>
      </c>
      <c r="D278" s="4">
        <v>1999</v>
      </c>
      <c r="E278" s="5" t="s">
        <v>349</v>
      </c>
      <c r="F278" s="5" t="s">
        <v>37</v>
      </c>
      <c r="G278" s="5" t="s">
        <v>38</v>
      </c>
      <c r="H278" s="5" t="s">
        <v>39</v>
      </c>
      <c r="I278" s="5" t="s">
        <v>60</v>
      </c>
    </row>
    <row r="279" spans="1:9" x14ac:dyDescent="0.25">
      <c r="A279" s="5" t="s">
        <v>471</v>
      </c>
      <c r="B279" s="5" t="s">
        <v>76</v>
      </c>
      <c r="C279" s="4">
        <v>1999</v>
      </c>
      <c r="D279" s="4">
        <v>1999</v>
      </c>
      <c r="E279" s="5" t="s">
        <v>349</v>
      </c>
      <c r="F279" s="5" t="s">
        <v>37</v>
      </c>
      <c r="G279" s="5" t="s">
        <v>10</v>
      </c>
      <c r="H279" s="5" t="s">
        <v>73</v>
      </c>
      <c r="I279" s="5" t="s">
        <v>74</v>
      </c>
    </row>
    <row r="280" spans="1:9" x14ac:dyDescent="0.25">
      <c r="A280" s="5" t="s">
        <v>471</v>
      </c>
      <c r="B280" s="5" t="s">
        <v>101</v>
      </c>
      <c r="C280" s="4">
        <v>1999</v>
      </c>
      <c r="D280" s="4">
        <v>1999</v>
      </c>
      <c r="E280" s="5" t="s">
        <v>349</v>
      </c>
      <c r="F280" s="5" t="s">
        <v>15</v>
      </c>
      <c r="G280" s="5" t="s">
        <v>38</v>
      </c>
      <c r="H280" s="5" t="s">
        <v>39</v>
      </c>
      <c r="I280" s="5" t="s">
        <v>60</v>
      </c>
    </row>
    <row r="281" spans="1:9" x14ac:dyDescent="0.25">
      <c r="A281" s="5" t="s">
        <v>471</v>
      </c>
      <c r="B281" s="5" t="s">
        <v>119</v>
      </c>
      <c r="C281" s="4">
        <v>2001</v>
      </c>
      <c r="D281" s="4">
        <v>2001</v>
      </c>
      <c r="E281" s="5" t="s">
        <v>352</v>
      </c>
      <c r="F281" s="5" t="s">
        <v>15</v>
      </c>
      <c r="G281" s="5" t="s">
        <v>29</v>
      </c>
      <c r="H281" s="5" t="s">
        <v>120</v>
      </c>
      <c r="I281" s="5" t="s">
        <v>121</v>
      </c>
    </row>
    <row r="282" spans="1:9" x14ac:dyDescent="0.25">
      <c r="A282" s="5" t="s">
        <v>471</v>
      </c>
      <c r="B282" s="5" t="s">
        <v>146</v>
      </c>
      <c r="C282" s="4">
        <v>2001</v>
      </c>
      <c r="D282" s="4">
        <v>2001</v>
      </c>
      <c r="E282" s="5" t="s">
        <v>352</v>
      </c>
      <c r="F282" s="5" t="s">
        <v>15</v>
      </c>
      <c r="G282" s="5" t="s">
        <v>54</v>
      </c>
      <c r="H282" s="5" t="s">
        <v>116</v>
      </c>
      <c r="I282" s="5" t="s">
        <v>117</v>
      </c>
    </row>
    <row r="283" spans="1:9" x14ac:dyDescent="0.25">
      <c r="A283" s="5" t="s">
        <v>471</v>
      </c>
      <c r="B283" s="5" t="s">
        <v>147</v>
      </c>
      <c r="C283" s="4">
        <v>1999</v>
      </c>
      <c r="D283" s="4">
        <v>1999</v>
      </c>
      <c r="E283" s="5" t="s">
        <v>349</v>
      </c>
      <c r="F283" s="5" t="s">
        <v>24</v>
      </c>
      <c r="G283" s="5" t="s">
        <v>148</v>
      </c>
      <c r="H283" s="5" t="s">
        <v>149</v>
      </c>
      <c r="I283" s="5" t="s">
        <v>150</v>
      </c>
    </row>
    <row r="284" spans="1:9" x14ac:dyDescent="0.25">
      <c r="A284" s="5" t="s">
        <v>471</v>
      </c>
      <c r="B284" s="5" t="s">
        <v>153</v>
      </c>
      <c r="C284" s="4">
        <v>2001</v>
      </c>
      <c r="D284" s="4">
        <v>2001</v>
      </c>
      <c r="E284" s="5" t="s">
        <v>352</v>
      </c>
      <c r="F284" s="5" t="s">
        <v>15</v>
      </c>
      <c r="G284" s="5" t="s">
        <v>56</v>
      </c>
      <c r="H284" s="5" t="s">
        <v>57</v>
      </c>
      <c r="I284" s="5" t="s">
        <v>58</v>
      </c>
    </row>
    <row r="285" spans="1:9" x14ac:dyDescent="0.25">
      <c r="A285" s="5" t="s">
        <v>471</v>
      </c>
      <c r="B285" s="5" t="s">
        <v>174</v>
      </c>
      <c r="C285" s="4">
        <v>1999</v>
      </c>
      <c r="D285" s="4">
        <v>1999</v>
      </c>
      <c r="E285" s="5" t="s">
        <v>349</v>
      </c>
      <c r="F285" s="5" t="s">
        <v>24</v>
      </c>
      <c r="G285" s="5" t="s">
        <v>25</v>
      </c>
      <c r="H285" s="5" t="s">
        <v>26</v>
      </c>
      <c r="I285" s="5" t="s">
        <v>175</v>
      </c>
    </row>
    <row r="286" spans="1:9" x14ac:dyDescent="0.25">
      <c r="A286" s="5" t="s">
        <v>471</v>
      </c>
      <c r="B286" s="5" t="s">
        <v>176</v>
      </c>
      <c r="C286" s="4">
        <v>2001</v>
      </c>
      <c r="D286" s="4">
        <v>2001</v>
      </c>
      <c r="E286" s="5" t="s">
        <v>352</v>
      </c>
      <c r="F286" s="5" t="s">
        <v>24</v>
      </c>
      <c r="G286" s="5" t="s">
        <v>16</v>
      </c>
      <c r="H286" s="5" t="s">
        <v>177</v>
      </c>
      <c r="I286" s="5" t="s">
        <v>178</v>
      </c>
    </row>
    <row r="287" spans="1:9" x14ac:dyDescent="0.25">
      <c r="A287" s="5" t="s">
        <v>471</v>
      </c>
      <c r="B287" s="5" t="s">
        <v>200</v>
      </c>
      <c r="C287" s="4">
        <v>2001</v>
      </c>
      <c r="D287" s="4">
        <v>2001</v>
      </c>
      <c r="E287" s="5" t="s">
        <v>352</v>
      </c>
      <c r="F287" s="5" t="s">
        <v>114</v>
      </c>
      <c r="G287" s="5" t="s">
        <v>25</v>
      </c>
      <c r="H287" s="5" t="s">
        <v>201</v>
      </c>
      <c r="I287" s="5" t="s">
        <v>202</v>
      </c>
    </row>
    <row r="288" spans="1:9" x14ac:dyDescent="0.25">
      <c r="A288" s="5" t="s">
        <v>471</v>
      </c>
      <c r="B288" s="5" t="s">
        <v>203</v>
      </c>
      <c r="C288" s="4">
        <v>1999</v>
      </c>
      <c r="D288" s="4">
        <v>1999</v>
      </c>
      <c r="E288" s="5" t="s">
        <v>349</v>
      </c>
      <c r="F288" s="5" t="s">
        <v>15</v>
      </c>
      <c r="G288" s="5" t="s">
        <v>78</v>
      </c>
      <c r="H288" s="5" t="s">
        <v>204</v>
      </c>
      <c r="I288" s="5" t="s">
        <v>205</v>
      </c>
    </row>
    <row r="289" spans="1:9" x14ac:dyDescent="0.25">
      <c r="A289" s="5" t="s">
        <v>471</v>
      </c>
      <c r="B289" s="5" t="s">
        <v>225</v>
      </c>
      <c r="C289" s="4">
        <v>2003</v>
      </c>
      <c r="D289" s="4">
        <v>2003</v>
      </c>
      <c r="E289" s="5" t="s">
        <v>350</v>
      </c>
      <c r="F289" s="5" t="s">
        <v>15</v>
      </c>
      <c r="G289" s="5" t="s">
        <v>29</v>
      </c>
      <c r="H289" s="5" t="s">
        <v>120</v>
      </c>
      <c r="I289" s="5" t="s">
        <v>121</v>
      </c>
    </row>
    <row r="290" spans="1:9" x14ac:dyDescent="0.25">
      <c r="A290" s="5" t="s">
        <v>471</v>
      </c>
      <c r="B290" s="5" t="s">
        <v>229</v>
      </c>
      <c r="C290" s="4">
        <v>1999</v>
      </c>
      <c r="D290" s="4">
        <v>1999</v>
      </c>
      <c r="E290" s="5" t="s">
        <v>349</v>
      </c>
      <c r="F290" s="5" t="s">
        <v>24</v>
      </c>
      <c r="G290" s="5" t="s">
        <v>29</v>
      </c>
      <c r="H290" s="5" t="s">
        <v>30</v>
      </c>
      <c r="I290" s="5" t="s">
        <v>31</v>
      </c>
    </row>
    <row r="291" spans="1:9" x14ac:dyDescent="0.25">
      <c r="A291" s="5" t="s">
        <v>471</v>
      </c>
      <c r="B291" s="5" t="s">
        <v>231</v>
      </c>
      <c r="C291" s="4">
        <v>2000</v>
      </c>
      <c r="D291" s="4">
        <v>2000</v>
      </c>
      <c r="E291" s="5" t="s">
        <v>348</v>
      </c>
      <c r="F291" s="5" t="s">
        <v>15</v>
      </c>
      <c r="G291" s="5" t="s">
        <v>96</v>
      </c>
      <c r="H291" s="5" t="s">
        <v>97</v>
      </c>
      <c r="I291" s="5" t="s">
        <v>98</v>
      </c>
    </row>
    <row r="292" spans="1:9" x14ac:dyDescent="0.25">
      <c r="A292" s="5" t="s">
        <v>471</v>
      </c>
      <c r="B292" s="5" t="s">
        <v>234</v>
      </c>
      <c r="C292" s="4">
        <v>2000</v>
      </c>
      <c r="D292" s="4">
        <v>2000</v>
      </c>
      <c r="E292" s="5" t="s">
        <v>348</v>
      </c>
      <c r="F292" s="5" t="s">
        <v>9</v>
      </c>
      <c r="G292" s="5" t="s">
        <v>69</v>
      </c>
      <c r="H292" s="5" t="s">
        <v>70</v>
      </c>
      <c r="I292" s="5" t="s">
        <v>71</v>
      </c>
    </row>
    <row r="293" spans="1:9" x14ac:dyDescent="0.25">
      <c r="A293" s="5" t="s">
        <v>471</v>
      </c>
      <c r="B293" s="5" t="s">
        <v>237</v>
      </c>
      <c r="C293" s="4">
        <v>2002</v>
      </c>
      <c r="D293" s="4">
        <v>2002</v>
      </c>
      <c r="E293" s="5" t="s">
        <v>351</v>
      </c>
      <c r="F293" s="5" t="s">
        <v>28</v>
      </c>
      <c r="G293" s="5" t="s">
        <v>49</v>
      </c>
      <c r="H293" s="5" t="s">
        <v>116</v>
      </c>
      <c r="I293" s="5" t="s">
        <v>117</v>
      </c>
    </row>
    <row r="294" spans="1:9" x14ac:dyDescent="0.25">
      <c r="A294" s="5" t="s">
        <v>471</v>
      </c>
      <c r="B294" s="5" t="s">
        <v>240</v>
      </c>
      <c r="C294" s="4">
        <v>2003</v>
      </c>
      <c r="D294" s="4">
        <v>2003</v>
      </c>
      <c r="E294" s="5" t="s">
        <v>350</v>
      </c>
      <c r="F294" s="5" t="s">
        <v>15</v>
      </c>
      <c r="G294" s="5" t="s">
        <v>65</v>
      </c>
      <c r="H294" s="5" t="s">
        <v>241</v>
      </c>
      <c r="I294" s="5" t="s">
        <v>67</v>
      </c>
    </row>
    <row r="295" spans="1:9" x14ac:dyDescent="0.25">
      <c r="A295" s="5" t="s">
        <v>471</v>
      </c>
      <c r="B295" s="5" t="s">
        <v>252</v>
      </c>
      <c r="C295" s="4">
        <v>1999</v>
      </c>
      <c r="D295" s="4">
        <v>1999</v>
      </c>
      <c r="E295" s="5" t="s">
        <v>349</v>
      </c>
      <c r="F295" s="5" t="s">
        <v>28</v>
      </c>
      <c r="G295" s="5" t="s">
        <v>65</v>
      </c>
      <c r="H295" s="5" t="s">
        <v>253</v>
      </c>
      <c r="I295" s="5" t="s">
        <v>254</v>
      </c>
    </row>
    <row r="296" spans="1:9" x14ac:dyDescent="0.25">
      <c r="A296" s="5" t="s">
        <v>471</v>
      </c>
      <c r="B296" s="5" t="s">
        <v>255</v>
      </c>
      <c r="C296" s="4">
        <v>2001</v>
      </c>
      <c r="D296" s="4">
        <v>2001</v>
      </c>
      <c r="E296" s="5" t="s">
        <v>352</v>
      </c>
      <c r="F296" s="5" t="s">
        <v>24</v>
      </c>
      <c r="G296" s="5" t="s">
        <v>78</v>
      </c>
      <c r="H296" s="5" t="s">
        <v>256</v>
      </c>
      <c r="I296" s="5" t="s">
        <v>257</v>
      </c>
    </row>
    <row r="297" spans="1:9" x14ac:dyDescent="0.25">
      <c r="A297" s="5" t="s">
        <v>471</v>
      </c>
      <c r="B297" s="5" t="s">
        <v>262</v>
      </c>
      <c r="C297" s="4">
        <v>2000</v>
      </c>
      <c r="D297" s="4">
        <v>2000</v>
      </c>
      <c r="E297" s="5" t="s">
        <v>348</v>
      </c>
      <c r="F297" s="5" t="s">
        <v>24</v>
      </c>
      <c r="G297" s="5" t="s">
        <v>16</v>
      </c>
      <c r="H297" s="5" t="s">
        <v>17</v>
      </c>
      <c r="I297" s="5" t="s">
        <v>18</v>
      </c>
    </row>
    <row r="298" spans="1:9" x14ac:dyDescent="0.25">
      <c r="A298" s="5" t="s">
        <v>471</v>
      </c>
      <c r="B298" s="5" t="s">
        <v>269</v>
      </c>
      <c r="C298" s="4">
        <v>1999</v>
      </c>
      <c r="D298" s="4">
        <v>1999</v>
      </c>
      <c r="E298" s="5" t="s">
        <v>349</v>
      </c>
      <c r="F298" s="5" t="s">
        <v>15</v>
      </c>
      <c r="G298" s="5" t="s">
        <v>103</v>
      </c>
      <c r="H298" s="5" t="s">
        <v>104</v>
      </c>
      <c r="I298" s="5" t="s">
        <v>270</v>
      </c>
    </row>
    <row r="299" spans="1:9" x14ac:dyDescent="0.25">
      <c r="A299" s="5" t="s">
        <v>471</v>
      </c>
      <c r="B299" s="5" t="s">
        <v>271</v>
      </c>
      <c r="C299" s="4">
        <v>1999</v>
      </c>
      <c r="D299" s="4">
        <v>1999</v>
      </c>
      <c r="E299" s="5" t="s">
        <v>349</v>
      </c>
      <c r="F299" s="5" t="s">
        <v>24</v>
      </c>
      <c r="G299" s="5" t="s">
        <v>96</v>
      </c>
      <c r="H299" s="5" t="s">
        <v>97</v>
      </c>
      <c r="I299" s="5" t="s">
        <v>98</v>
      </c>
    </row>
    <row r="300" spans="1:9" x14ac:dyDescent="0.25">
      <c r="A300" s="5" t="s">
        <v>471</v>
      </c>
      <c r="B300" s="5" t="s">
        <v>280</v>
      </c>
      <c r="C300" s="4">
        <v>1999</v>
      </c>
      <c r="D300" s="4">
        <v>1999</v>
      </c>
      <c r="E300" s="5" t="s">
        <v>349</v>
      </c>
      <c r="F300" s="5" t="s">
        <v>9</v>
      </c>
      <c r="G300" s="5" t="s">
        <v>143</v>
      </c>
      <c r="H300" s="5" t="s">
        <v>144</v>
      </c>
      <c r="I300" s="5" t="s">
        <v>145</v>
      </c>
    </row>
    <row r="301" spans="1:9" x14ac:dyDescent="0.25">
      <c r="A301" s="5" t="s">
        <v>471</v>
      </c>
      <c r="B301" s="5" t="s">
        <v>287</v>
      </c>
      <c r="C301" s="4">
        <v>2000</v>
      </c>
      <c r="D301" s="4">
        <v>2000</v>
      </c>
      <c r="E301" s="5" t="s">
        <v>348</v>
      </c>
      <c r="F301" s="5" t="s">
        <v>24</v>
      </c>
      <c r="G301" s="5" t="s">
        <v>25</v>
      </c>
      <c r="H301" s="5" t="s">
        <v>26</v>
      </c>
      <c r="I301" s="5" t="s">
        <v>175</v>
      </c>
    </row>
    <row r="302" spans="1:9" x14ac:dyDescent="0.25">
      <c r="A302" s="5" t="s">
        <v>471</v>
      </c>
      <c r="B302" s="5" t="s">
        <v>288</v>
      </c>
      <c r="C302" s="4">
        <v>1999</v>
      </c>
      <c r="D302" s="4">
        <v>1999</v>
      </c>
      <c r="E302" s="5" t="s">
        <v>349</v>
      </c>
      <c r="F302" s="5" t="s">
        <v>15</v>
      </c>
      <c r="G302" s="5" t="s">
        <v>45</v>
      </c>
      <c r="H302" s="5" t="s">
        <v>464</v>
      </c>
      <c r="I302" s="5" t="s">
        <v>100</v>
      </c>
    </row>
    <row r="303" spans="1:9" x14ac:dyDescent="0.25">
      <c r="A303" s="5" t="s">
        <v>471</v>
      </c>
      <c r="B303" s="5" t="s">
        <v>292</v>
      </c>
      <c r="C303" s="4">
        <v>1999</v>
      </c>
      <c r="D303" s="4">
        <v>1999</v>
      </c>
      <c r="E303" s="5" t="s">
        <v>349</v>
      </c>
      <c r="F303" s="5" t="s">
        <v>15</v>
      </c>
      <c r="G303" s="5" t="s">
        <v>10</v>
      </c>
      <c r="H303" s="5" t="s">
        <v>73</v>
      </c>
      <c r="I303" s="5" t="s">
        <v>74</v>
      </c>
    </row>
    <row r="304" spans="1:9" x14ac:dyDescent="0.25">
      <c r="A304" s="5" t="s">
        <v>471</v>
      </c>
      <c r="B304" s="5" t="s">
        <v>304</v>
      </c>
      <c r="C304" s="4">
        <v>2001</v>
      </c>
      <c r="D304" s="4">
        <v>2001</v>
      </c>
      <c r="E304" s="5" t="s">
        <v>352</v>
      </c>
      <c r="F304" s="5" t="s">
        <v>9</v>
      </c>
      <c r="G304" s="5" t="s">
        <v>65</v>
      </c>
      <c r="H304" s="5" t="s">
        <v>305</v>
      </c>
      <c r="I304" s="5" t="s">
        <v>306</v>
      </c>
    </row>
    <row r="305" spans="1:9" x14ac:dyDescent="0.25">
      <c r="A305" s="5" t="s">
        <v>471</v>
      </c>
      <c r="B305" s="5" t="s">
        <v>307</v>
      </c>
      <c r="C305" s="4">
        <v>2001</v>
      </c>
      <c r="D305" s="4">
        <v>2001</v>
      </c>
      <c r="E305" s="5" t="s">
        <v>352</v>
      </c>
      <c r="F305" s="5" t="s">
        <v>24</v>
      </c>
      <c r="G305" s="5" t="s">
        <v>136</v>
      </c>
      <c r="H305" s="5" t="s">
        <v>308</v>
      </c>
      <c r="I305" s="5" t="s">
        <v>309</v>
      </c>
    </row>
    <row r="306" spans="1:9" x14ac:dyDescent="0.25">
      <c r="A306" s="5" t="s">
        <v>471</v>
      </c>
      <c r="B306" s="5" t="s">
        <v>314</v>
      </c>
      <c r="C306" s="4">
        <v>1999</v>
      </c>
      <c r="D306" s="4">
        <v>1999</v>
      </c>
      <c r="E306" s="5" t="s">
        <v>349</v>
      </c>
      <c r="F306" s="5" t="s">
        <v>9</v>
      </c>
      <c r="G306" s="5" t="s">
        <v>143</v>
      </c>
      <c r="H306" s="5" t="s">
        <v>144</v>
      </c>
      <c r="I306" s="5" t="s">
        <v>145</v>
      </c>
    </row>
    <row r="307" spans="1:9" x14ac:dyDescent="0.25">
      <c r="A307" s="5" t="s">
        <v>471</v>
      </c>
      <c r="B307" s="5" t="s">
        <v>328</v>
      </c>
      <c r="C307" s="4">
        <v>2000</v>
      </c>
      <c r="D307" s="4">
        <v>2000</v>
      </c>
      <c r="E307" s="5" t="s">
        <v>348</v>
      </c>
      <c r="F307" s="5" t="s">
        <v>24</v>
      </c>
      <c r="G307" s="5" t="s">
        <v>329</v>
      </c>
      <c r="H307" s="5" t="s">
        <v>465</v>
      </c>
      <c r="I307" s="5" t="s">
        <v>331</v>
      </c>
    </row>
    <row r="308" spans="1:9" x14ac:dyDescent="0.25">
      <c r="A308" s="5" t="s">
        <v>471</v>
      </c>
      <c r="B308" s="5" t="s">
        <v>338</v>
      </c>
      <c r="C308" s="4">
        <v>2001</v>
      </c>
      <c r="D308" s="4">
        <v>2001</v>
      </c>
      <c r="E308" s="5" t="s">
        <v>352</v>
      </c>
      <c r="F308" s="5" t="s">
        <v>37</v>
      </c>
      <c r="G308" s="5" t="s">
        <v>78</v>
      </c>
      <c r="H308" s="5" t="s">
        <v>361</v>
      </c>
      <c r="I308" s="5" t="s">
        <v>205</v>
      </c>
    </row>
    <row r="309" spans="1:9" x14ac:dyDescent="0.25">
      <c r="A309" s="5" t="s">
        <v>471</v>
      </c>
      <c r="B309" s="5" t="s">
        <v>343</v>
      </c>
      <c r="C309" s="4">
        <v>2001</v>
      </c>
      <c r="D309" s="4">
        <v>2001</v>
      </c>
      <c r="E309" s="5" t="s">
        <v>352</v>
      </c>
      <c r="F309" s="5" t="s">
        <v>15</v>
      </c>
      <c r="G309" s="5" t="s">
        <v>65</v>
      </c>
      <c r="H309" s="5" t="s">
        <v>353</v>
      </c>
      <c r="I309" s="5" t="s">
        <v>67</v>
      </c>
    </row>
  </sheetData>
  <autoFilter ref="A1:I309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16384" width="9.1406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3123</v>
      </c>
      <c r="B2" s="3" t="s">
        <v>8</v>
      </c>
      <c r="C2" s="2">
        <v>2000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x14ac:dyDescent="0.25">
      <c r="A3" s="4">
        <v>3217</v>
      </c>
      <c r="B3" s="5" t="s">
        <v>14</v>
      </c>
      <c r="C3" s="4">
        <v>1999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13</v>
      </c>
    </row>
    <row r="4" spans="1:8" x14ac:dyDescent="0.25">
      <c r="A4" s="4">
        <v>3782</v>
      </c>
      <c r="B4" s="5" t="s">
        <v>19</v>
      </c>
      <c r="C4" s="4">
        <v>2003</v>
      </c>
      <c r="D4" s="5" t="s">
        <v>9</v>
      </c>
      <c r="E4" s="5" t="s">
        <v>20</v>
      </c>
      <c r="F4" s="5" t="s">
        <v>21</v>
      </c>
      <c r="G4" s="5" t="s">
        <v>22</v>
      </c>
      <c r="H4" s="5" t="s">
        <v>13</v>
      </c>
    </row>
    <row r="5" spans="1:8" x14ac:dyDescent="0.25">
      <c r="A5" s="4">
        <v>3875</v>
      </c>
      <c r="B5" s="5" t="s">
        <v>23</v>
      </c>
      <c r="C5" s="4">
        <v>2000</v>
      </c>
      <c r="D5" s="5" t="s">
        <v>24</v>
      </c>
      <c r="E5" s="5" t="s">
        <v>25</v>
      </c>
      <c r="F5" s="5" t="s">
        <v>26</v>
      </c>
      <c r="G5" s="5"/>
      <c r="H5" s="5" t="s">
        <v>13</v>
      </c>
    </row>
    <row r="6" spans="1:8" x14ac:dyDescent="0.25">
      <c r="A6" s="4">
        <v>3822</v>
      </c>
      <c r="B6" s="5" t="s">
        <v>27</v>
      </c>
      <c r="C6" s="4">
        <v>2000</v>
      </c>
      <c r="D6" s="5" t="s">
        <v>28</v>
      </c>
      <c r="E6" s="5" t="s">
        <v>29</v>
      </c>
      <c r="F6" s="5" t="s">
        <v>30</v>
      </c>
      <c r="G6" s="5" t="s">
        <v>31</v>
      </c>
      <c r="H6" s="5" t="s">
        <v>13</v>
      </c>
    </row>
    <row r="7" spans="1:8" x14ac:dyDescent="0.25">
      <c r="A7" s="4">
        <v>3629</v>
      </c>
      <c r="B7" s="5" t="s">
        <v>32</v>
      </c>
      <c r="C7" s="4">
        <v>2002</v>
      </c>
      <c r="D7" s="5" t="s">
        <v>28</v>
      </c>
      <c r="E7" s="5" t="s">
        <v>33</v>
      </c>
      <c r="F7" s="5" t="s">
        <v>34</v>
      </c>
      <c r="G7" s="5" t="s">
        <v>35</v>
      </c>
      <c r="H7" s="5" t="s">
        <v>13</v>
      </c>
    </row>
    <row r="8" spans="1:8" x14ac:dyDescent="0.25">
      <c r="A8" s="4">
        <v>3661</v>
      </c>
      <c r="B8" s="5" t="s">
        <v>36</v>
      </c>
      <c r="C8" s="4">
        <v>2003</v>
      </c>
      <c r="D8" s="5" t="s">
        <v>37</v>
      </c>
      <c r="E8" s="5" t="s">
        <v>38</v>
      </c>
      <c r="F8" s="5" t="s">
        <v>39</v>
      </c>
      <c r="G8" s="5" t="s">
        <v>40</v>
      </c>
      <c r="H8" s="5" t="s">
        <v>41</v>
      </c>
    </row>
    <row r="9" spans="1:8" x14ac:dyDescent="0.25">
      <c r="A9" s="4">
        <v>3631</v>
      </c>
      <c r="B9" s="5" t="s">
        <v>42</v>
      </c>
      <c r="C9" s="4">
        <v>2002</v>
      </c>
      <c r="D9" s="5" t="s">
        <v>28</v>
      </c>
      <c r="E9" s="5" t="s">
        <v>16</v>
      </c>
      <c r="F9" s="5" t="s">
        <v>17</v>
      </c>
      <c r="G9" s="5" t="s">
        <v>43</v>
      </c>
      <c r="H9" s="5" t="s">
        <v>13</v>
      </c>
    </row>
    <row r="10" spans="1:8" x14ac:dyDescent="0.25">
      <c r="A10" s="4">
        <v>3810</v>
      </c>
      <c r="B10" s="5" t="s">
        <v>44</v>
      </c>
      <c r="C10" s="4">
        <v>2001</v>
      </c>
      <c r="D10" s="5" t="s">
        <v>9</v>
      </c>
      <c r="E10" s="5" t="s">
        <v>45</v>
      </c>
      <c r="F10" s="5" t="s">
        <v>46</v>
      </c>
      <c r="G10" s="5" t="s">
        <v>47</v>
      </c>
      <c r="H10" s="5" t="s">
        <v>41</v>
      </c>
    </row>
    <row r="11" spans="1:8" x14ac:dyDescent="0.25">
      <c r="A11" s="4">
        <v>3161</v>
      </c>
      <c r="B11" s="5" t="s">
        <v>48</v>
      </c>
      <c r="C11" s="4">
        <v>2000</v>
      </c>
      <c r="D11" s="5" t="s">
        <v>28</v>
      </c>
      <c r="E11" s="5" t="s">
        <v>49</v>
      </c>
      <c r="F11" s="5" t="s">
        <v>50</v>
      </c>
      <c r="G11" s="5" t="s">
        <v>51</v>
      </c>
      <c r="H11" s="5" t="s">
        <v>13</v>
      </c>
    </row>
    <row r="12" spans="1:8" x14ac:dyDescent="0.25">
      <c r="A12" s="4">
        <v>3798</v>
      </c>
      <c r="B12" s="5" t="s">
        <v>52</v>
      </c>
      <c r="C12" s="4">
        <v>2002</v>
      </c>
      <c r="D12" s="5" t="s">
        <v>37</v>
      </c>
      <c r="E12" s="5" t="s">
        <v>38</v>
      </c>
      <c r="F12" s="5" t="s">
        <v>39</v>
      </c>
      <c r="G12" s="5" t="s">
        <v>40</v>
      </c>
      <c r="H12" s="5" t="s">
        <v>13</v>
      </c>
    </row>
    <row r="13" spans="1:8" x14ac:dyDescent="0.25">
      <c r="A13" s="4">
        <v>3864</v>
      </c>
      <c r="B13" s="5" t="s">
        <v>53</v>
      </c>
      <c r="C13" s="4">
        <v>2002</v>
      </c>
      <c r="D13" s="5" t="s">
        <v>9</v>
      </c>
      <c r="E13" s="5" t="s">
        <v>54</v>
      </c>
      <c r="F13" s="5" t="s">
        <v>50</v>
      </c>
      <c r="G13" s="5" t="s">
        <v>51</v>
      </c>
      <c r="H13" s="5" t="s">
        <v>13</v>
      </c>
    </row>
    <row r="14" spans="1:8" x14ac:dyDescent="0.25">
      <c r="A14" s="4">
        <v>3610</v>
      </c>
      <c r="B14" s="5" t="s">
        <v>55</v>
      </c>
      <c r="C14" s="4">
        <v>2000</v>
      </c>
      <c r="D14" s="5" t="s">
        <v>15</v>
      </c>
      <c r="E14" s="5" t="s">
        <v>56</v>
      </c>
      <c r="F14" s="5" t="s">
        <v>57</v>
      </c>
      <c r="G14" s="5" t="s">
        <v>58</v>
      </c>
      <c r="H14" s="5" t="s">
        <v>13</v>
      </c>
    </row>
    <row r="15" spans="1:8" x14ac:dyDescent="0.25">
      <c r="A15" s="4">
        <v>3616</v>
      </c>
      <c r="B15" s="5" t="s">
        <v>59</v>
      </c>
      <c r="C15" s="4">
        <v>1999</v>
      </c>
      <c r="D15" s="5" t="s">
        <v>37</v>
      </c>
      <c r="E15" s="5" t="s">
        <v>38</v>
      </c>
      <c r="F15" s="5" t="s">
        <v>39</v>
      </c>
      <c r="G15" s="5" t="s">
        <v>60</v>
      </c>
      <c r="H15" s="5" t="s">
        <v>41</v>
      </c>
    </row>
    <row r="16" spans="1:8" x14ac:dyDescent="0.25">
      <c r="A16" s="4">
        <v>3232</v>
      </c>
      <c r="B16" s="5" t="s">
        <v>61</v>
      </c>
      <c r="C16" s="4">
        <v>2002</v>
      </c>
      <c r="D16" s="5" t="s">
        <v>28</v>
      </c>
      <c r="E16" s="5" t="s">
        <v>45</v>
      </c>
      <c r="F16" s="5" t="s">
        <v>62</v>
      </c>
      <c r="G16" s="5" t="s">
        <v>63</v>
      </c>
      <c r="H16" s="5" t="s">
        <v>13</v>
      </c>
    </row>
    <row r="17" spans="1:8" x14ac:dyDescent="0.25">
      <c r="A17" s="4">
        <v>3626</v>
      </c>
      <c r="B17" s="5" t="s">
        <v>64</v>
      </c>
      <c r="C17" s="4">
        <v>2001</v>
      </c>
      <c r="D17" s="5" t="s">
        <v>28</v>
      </c>
      <c r="E17" s="5" t="s">
        <v>65</v>
      </c>
      <c r="F17" s="5" t="s">
        <v>66</v>
      </c>
      <c r="G17" s="5" t="s">
        <v>67</v>
      </c>
      <c r="H17" s="5" t="s">
        <v>13</v>
      </c>
    </row>
    <row r="18" spans="1:8" x14ac:dyDescent="0.25">
      <c r="A18" s="4">
        <v>3773</v>
      </c>
      <c r="B18" s="5" t="s">
        <v>68</v>
      </c>
      <c r="C18" s="4">
        <v>2002</v>
      </c>
      <c r="D18" s="5" t="s">
        <v>9</v>
      </c>
      <c r="E18" s="5" t="s">
        <v>69</v>
      </c>
      <c r="F18" s="5" t="s">
        <v>70</v>
      </c>
      <c r="G18" s="5" t="s">
        <v>71</v>
      </c>
      <c r="H18" s="5" t="s">
        <v>13</v>
      </c>
    </row>
    <row r="19" spans="1:8" x14ac:dyDescent="0.25">
      <c r="A19" s="4">
        <v>3762</v>
      </c>
      <c r="B19" s="5" t="s">
        <v>72</v>
      </c>
      <c r="C19" s="4">
        <v>2001</v>
      </c>
      <c r="D19" s="5" t="s">
        <v>9</v>
      </c>
      <c r="E19" s="5" t="s">
        <v>10</v>
      </c>
      <c r="F19" s="5" t="s">
        <v>73</v>
      </c>
      <c r="G19" s="5" t="s">
        <v>74</v>
      </c>
      <c r="H19" s="5" t="s">
        <v>41</v>
      </c>
    </row>
    <row r="20" spans="1:8" x14ac:dyDescent="0.25">
      <c r="A20" s="4">
        <v>3680</v>
      </c>
      <c r="B20" s="5" t="s">
        <v>75</v>
      </c>
      <c r="C20" s="4">
        <v>2002</v>
      </c>
      <c r="D20" s="5" t="s">
        <v>28</v>
      </c>
      <c r="E20" s="5" t="s">
        <v>45</v>
      </c>
      <c r="F20" s="5" t="s">
        <v>46</v>
      </c>
      <c r="G20" s="5" t="s">
        <v>47</v>
      </c>
      <c r="H20" s="5" t="s">
        <v>41</v>
      </c>
    </row>
    <row r="21" spans="1:8" x14ac:dyDescent="0.25">
      <c r="A21" s="4">
        <v>3761</v>
      </c>
      <c r="B21" s="5" t="s">
        <v>76</v>
      </c>
      <c r="C21" s="4">
        <v>1999</v>
      </c>
      <c r="D21" s="5" t="s">
        <v>37</v>
      </c>
      <c r="E21" s="5" t="s">
        <v>10</v>
      </c>
      <c r="F21" s="5" t="s">
        <v>73</v>
      </c>
      <c r="G21" s="5" t="s">
        <v>74</v>
      </c>
      <c r="H21" s="5" t="s">
        <v>41</v>
      </c>
    </row>
    <row r="22" spans="1:8" x14ac:dyDescent="0.25">
      <c r="A22" s="4">
        <v>2372</v>
      </c>
      <c r="B22" s="5" t="s">
        <v>77</v>
      </c>
      <c r="C22" s="4">
        <v>2002</v>
      </c>
      <c r="D22" s="5" t="s">
        <v>28</v>
      </c>
      <c r="E22" s="5" t="s">
        <v>78</v>
      </c>
      <c r="F22" s="5" t="s">
        <v>79</v>
      </c>
      <c r="G22" s="5" t="s">
        <v>80</v>
      </c>
      <c r="H22" s="5" t="s">
        <v>13</v>
      </c>
    </row>
    <row r="23" spans="1:8" x14ac:dyDescent="0.25">
      <c r="A23" s="4">
        <v>2373</v>
      </c>
      <c r="B23" s="5" t="s">
        <v>81</v>
      </c>
      <c r="C23" s="4">
        <v>2000</v>
      </c>
      <c r="D23" s="5" t="s">
        <v>28</v>
      </c>
      <c r="E23" s="5" t="s">
        <v>78</v>
      </c>
      <c r="F23" s="5" t="s">
        <v>79</v>
      </c>
      <c r="G23" s="5" t="s">
        <v>80</v>
      </c>
      <c r="H23" s="5" t="s">
        <v>13</v>
      </c>
    </row>
    <row r="24" spans="1:8" x14ac:dyDescent="0.25">
      <c r="A24" s="4">
        <v>3618</v>
      </c>
      <c r="B24" s="5" t="s">
        <v>82</v>
      </c>
      <c r="C24" s="4">
        <v>2002</v>
      </c>
      <c r="D24" s="5" t="s">
        <v>37</v>
      </c>
      <c r="E24" s="5" t="s">
        <v>38</v>
      </c>
      <c r="F24" s="5" t="s">
        <v>39</v>
      </c>
      <c r="G24" s="5" t="s">
        <v>60</v>
      </c>
      <c r="H24" s="5" t="s">
        <v>13</v>
      </c>
    </row>
    <row r="25" spans="1:8" x14ac:dyDescent="0.25">
      <c r="A25" s="4">
        <v>3086</v>
      </c>
      <c r="B25" s="5" t="s">
        <v>83</v>
      </c>
      <c r="C25" s="4">
        <v>1999</v>
      </c>
      <c r="D25" s="5" t="s">
        <v>15</v>
      </c>
      <c r="E25" s="5" t="s">
        <v>78</v>
      </c>
      <c r="F25" s="5" t="s">
        <v>84</v>
      </c>
      <c r="G25" s="5" t="s">
        <v>85</v>
      </c>
      <c r="H25" s="5" t="s">
        <v>13</v>
      </c>
    </row>
    <row r="26" spans="1:8" x14ac:dyDescent="0.25">
      <c r="A26" s="4">
        <v>3801</v>
      </c>
      <c r="B26" s="5" t="s">
        <v>86</v>
      </c>
      <c r="C26" s="4">
        <v>2000</v>
      </c>
      <c r="D26" s="5" t="s">
        <v>9</v>
      </c>
      <c r="E26" s="5" t="s">
        <v>87</v>
      </c>
      <c r="F26" s="5" t="s">
        <v>88</v>
      </c>
      <c r="G26" s="5" t="s">
        <v>89</v>
      </c>
      <c r="H26" s="5" t="s">
        <v>13</v>
      </c>
    </row>
    <row r="27" spans="1:8" x14ac:dyDescent="0.25">
      <c r="A27" s="4">
        <v>2949</v>
      </c>
      <c r="B27" s="5" t="s">
        <v>90</v>
      </c>
      <c r="C27" s="4">
        <v>2003</v>
      </c>
      <c r="D27" s="5" t="s">
        <v>9</v>
      </c>
      <c r="E27" s="5" t="s">
        <v>10</v>
      </c>
      <c r="F27" s="5" t="s">
        <v>73</v>
      </c>
      <c r="G27" s="5" t="s">
        <v>74</v>
      </c>
      <c r="H27" s="5" t="s">
        <v>13</v>
      </c>
    </row>
    <row r="28" spans="1:8" x14ac:dyDescent="0.25">
      <c r="A28" s="4">
        <v>3845</v>
      </c>
      <c r="B28" s="5" t="s">
        <v>91</v>
      </c>
      <c r="C28" s="4">
        <v>1999</v>
      </c>
      <c r="D28" s="5" t="s">
        <v>28</v>
      </c>
      <c r="E28" s="5" t="s">
        <v>56</v>
      </c>
      <c r="F28" s="5" t="s">
        <v>57</v>
      </c>
      <c r="G28" s="5" t="s">
        <v>58</v>
      </c>
      <c r="H28" s="5" t="s">
        <v>13</v>
      </c>
    </row>
    <row r="29" spans="1:8" x14ac:dyDescent="0.25">
      <c r="A29" s="4">
        <v>3821</v>
      </c>
      <c r="B29" s="5" t="s">
        <v>92</v>
      </c>
      <c r="C29" s="4">
        <v>2003</v>
      </c>
      <c r="D29" s="5" t="s">
        <v>37</v>
      </c>
      <c r="E29" s="5" t="s">
        <v>29</v>
      </c>
      <c r="F29" s="5" t="s">
        <v>30</v>
      </c>
      <c r="G29" s="5" t="s">
        <v>31</v>
      </c>
      <c r="H29" s="5" t="s">
        <v>13</v>
      </c>
    </row>
    <row r="30" spans="1:8" x14ac:dyDescent="0.25">
      <c r="A30" s="4">
        <v>3632</v>
      </c>
      <c r="B30" s="5" t="s">
        <v>93</v>
      </c>
      <c r="C30" s="4">
        <v>2001</v>
      </c>
      <c r="D30" s="5" t="s">
        <v>28</v>
      </c>
      <c r="E30" s="5" t="s">
        <v>25</v>
      </c>
      <c r="F30" s="5" t="s">
        <v>26</v>
      </c>
      <c r="G30" s="5" t="s">
        <v>94</v>
      </c>
      <c r="H30" s="5" t="s">
        <v>41</v>
      </c>
    </row>
    <row r="31" spans="1:8" x14ac:dyDescent="0.25">
      <c r="A31" s="4">
        <v>3851</v>
      </c>
      <c r="B31" s="5" t="s">
        <v>95</v>
      </c>
      <c r="C31" s="4">
        <v>1999</v>
      </c>
      <c r="D31" s="5" t="s">
        <v>15</v>
      </c>
      <c r="E31" s="5" t="s">
        <v>96</v>
      </c>
      <c r="F31" s="5" t="s">
        <v>97</v>
      </c>
      <c r="G31" s="5" t="s">
        <v>98</v>
      </c>
      <c r="H31" s="5" t="s">
        <v>13</v>
      </c>
    </row>
    <row r="32" spans="1:8" x14ac:dyDescent="0.25">
      <c r="A32" s="4">
        <v>3808</v>
      </c>
      <c r="B32" s="5" t="s">
        <v>99</v>
      </c>
      <c r="C32" s="4">
        <v>1999</v>
      </c>
      <c r="D32" s="5" t="s">
        <v>28</v>
      </c>
      <c r="E32" s="5" t="s">
        <v>45</v>
      </c>
      <c r="F32" s="5" t="s">
        <v>46</v>
      </c>
      <c r="G32" s="5" t="s">
        <v>100</v>
      </c>
      <c r="H32" s="5" t="s">
        <v>13</v>
      </c>
    </row>
    <row r="33" spans="1:8" x14ac:dyDescent="0.25">
      <c r="A33" s="4">
        <v>3202</v>
      </c>
      <c r="B33" s="5" t="s">
        <v>101</v>
      </c>
      <c r="C33" s="4">
        <v>1999</v>
      </c>
      <c r="D33" s="5" t="s">
        <v>15</v>
      </c>
      <c r="E33" s="5" t="s">
        <v>38</v>
      </c>
      <c r="F33" s="5" t="s">
        <v>39</v>
      </c>
      <c r="G33" s="5" t="s">
        <v>60</v>
      </c>
      <c r="H33" s="5" t="s">
        <v>41</v>
      </c>
    </row>
    <row r="34" spans="1:8" x14ac:dyDescent="0.25">
      <c r="A34" s="4">
        <v>2429</v>
      </c>
      <c r="B34" s="5" t="s">
        <v>102</v>
      </c>
      <c r="C34" s="4">
        <v>1999</v>
      </c>
      <c r="D34" s="5" t="s">
        <v>15</v>
      </c>
      <c r="E34" s="5" t="s">
        <v>103</v>
      </c>
      <c r="F34" s="5" t="s">
        <v>104</v>
      </c>
      <c r="G34" s="5" t="s">
        <v>105</v>
      </c>
      <c r="H34" s="5" t="s">
        <v>13</v>
      </c>
    </row>
    <row r="35" spans="1:8" x14ac:dyDescent="0.25">
      <c r="A35" s="4">
        <v>3811</v>
      </c>
      <c r="B35" s="5" t="s">
        <v>106</v>
      </c>
      <c r="C35" s="4">
        <v>1999</v>
      </c>
      <c r="D35" s="5" t="s">
        <v>37</v>
      </c>
      <c r="E35" s="5" t="s">
        <v>45</v>
      </c>
      <c r="F35" s="5" t="s">
        <v>107</v>
      </c>
      <c r="G35" s="5" t="s">
        <v>108</v>
      </c>
      <c r="H35" s="5" t="s">
        <v>13</v>
      </c>
    </row>
    <row r="36" spans="1:8" x14ac:dyDescent="0.25">
      <c r="A36" s="4">
        <v>3863</v>
      </c>
      <c r="B36" s="5" t="s">
        <v>109</v>
      </c>
      <c r="C36" s="4">
        <v>2002</v>
      </c>
      <c r="D36" s="5" t="s">
        <v>37</v>
      </c>
      <c r="E36" s="5" t="s">
        <v>54</v>
      </c>
      <c r="F36" s="5" t="s">
        <v>50</v>
      </c>
      <c r="G36" s="5" t="s">
        <v>51</v>
      </c>
      <c r="H36" s="5" t="s">
        <v>13</v>
      </c>
    </row>
    <row r="37" spans="1:8" x14ac:dyDescent="0.25">
      <c r="A37" s="4">
        <v>3604</v>
      </c>
      <c r="B37" s="5" t="s">
        <v>110</v>
      </c>
      <c r="C37" s="4">
        <v>1999</v>
      </c>
      <c r="D37" s="5" t="s">
        <v>15</v>
      </c>
      <c r="E37" s="5" t="s">
        <v>45</v>
      </c>
      <c r="F37" s="5" t="s">
        <v>111</v>
      </c>
      <c r="G37" s="5" t="s">
        <v>112</v>
      </c>
      <c r="H37" s="5" t="s">
        <v>13</v>
      </c>
    </row>
    <row r="38" spans="1:8" x14ac:dyDescent="0.25">
      <c r="A38" s="4">
        <v>3103</v>
      </c>
      <c r="B38" s="5" t="s">
        <v>113</v>
      </c>
      <c r="C38" s="4">
        <v>2000</v>
      </c>
      <c r="D38" s="5" t="s">
        <v>114</v>
      </c>
      <c r="E38" s="5" t="s">
        <v>78</v>
      </c>
      <c r="F38" s="5" t="s">
        <v>79</v>
      </c>
      <c r="G38" s="5" t="s">
        <v>80</v>
      </c>
      <c r="H38" s="5" t="s">
        <v>13</v>
      </c>
    </row>
    <row r="39" spans="1:8" x14ac:dyDescent="0.25">
      <c r="A39" s="4">
        <v>3860</v>
      </c>
      <c r="B39" s="5" t="s">
        <v>115</v>
      </c>
      <c r="C39" s="4">
        <v>1999</v>
      </c>
      <c r="D39" s="5" t="s">
        <v>37</v>
      </c>
      <c r="E39" s="5" t="s">
        <v>54</v>
      </c>
      <c r="F39" s="5" t="s">
        <v>116</v>
      </c>
      <c r="G39" s="5" t="s">
        <v>117</v>
      </c>
      <c r="H39" s="5" t="s">
        <v>13</v>
      </c>
    </row>
    <row r="40" spans="1:8" x14ac:dyDescent="0.25">
      <c r="A40" s="4">
        <v>3109</v>
      </c>
      <c r="B40" s="5" t="s">
        <v>118</v>
      </c>
      <c r="C40" s="4">
        <v>2000</v>
      </c>
      <c r="D40" s="5" t="s">
        <v>15</v>
      </c>
      <c r="E40" s="5" t="s">
        <v>10</v>
      </c>
      <c r="F40" s="5" t="s">
        <v>73</v>
      </c>
      <c r="G40" s="5" t="s">
        <v>74</v>
      </c>
      <c r="H40" s="5" t="s">
        <v>13</v>
      </c>
    </row>
    <row r="41" spans="1:8" x14ac:dyDescent="0.25">
      <c r="A41" s="4">
        <v>3630</v>
      </c>
      <c r="B41" s="5" t="s">
        <v>119</v>
      </c>
      <c r="C41" s="4">
        <v>2001</v>
      </c>
      <c r="D41" s="5" t="s">
        <v>15</v>
      </c>
      <c r="E41" s="5" t="s">
        <v>29</v>
      </c>
      <c r="F41" s="5" t="s">
        <v>120</v>
      </c>
      <c r="G41" s="5" t="s">
        <v>121</v>
      </c>
      <c r="H41" s="5" t="s">
        <v>41</v>
      </c>
    </row>
    <row r="42" spans="1:8" x14ac:dyDescent="0.25">
      <c r="A42" s="4">
        <v>3682</v>
      </c>
      <c r="B42" s="5" t="s">
        <v>122</v>
      </c>
      <c r="C42" s="4">
        <v>2002</v>
      </c>
      <c r="D42" s="5" t="s">
        <v>28</v>
      </c>
      <c r="E42" s="5" t="s">
        <v>45</v>
      </c>
      <c r="F42" s="5" t="s">
        <v>46</v>
      </c>
      <c r="G42" s="5" t="s">
        <v>47</v>
      </c>
      <c r="H42" s="5" t="s">
        <v>41</v>
      </c>
    </row>
    <row r="43" spans="1:8" x14ac:dyDescent="0.25">
      <c r="A43" s="4">
        <v>3607</v>
      </c>
      <c r="B43" s="5" t="s">
        <v>123</v>
      </c>
      <c r="C43" s="4">
        <v>2002</v>
      </c>
      <c r="D43" s="5" t="s">
        <v>9</v>
      </c>
      <c r="E43" s="5" t="s">
        <v>10</v>
      </c>
      <c r="F43" s="5" t="s">
        <v>124</v>
      </c>
      <c r="G43" s="5" t="s">
        <v>74</v>
      </c>
      <c r="H43" s="5" t="s">
        <v>13</v>
      </c>
    </row>
    <row r="44" spans="1:8" x14ac:dyDescent="0.25">
      <c r="A44" s="4">
        <v>3852</v>
      </c>
      <c r="B44" s="5" t="s">
        <v>125</v>
      </c>
      <c r="C44" s="4">
        <v>2000</v>
      </c>
      <c r="D44" s="5" t="s">
        <v>15</v>
      </c>
      <c r="E44" s="5" t="s">
        <v>96</v>
      </c>
      <c r="F44" s="5" t="s">
        <v>97</v>
      </c>
      <c r="G44" s="5" t="s">
        <v>98</v>
      </c>
      <c r="H44" s="5" t="s">
        <v>13</v>
      </c>
    </row>
    <row r="45" spans="1:8" x14ac:dyDescent="0.25">
      <c r="A45" s="4">
        <v>3794</v>
      </c>
      <c r="B45" s="5" t="s">
        <v>126</v>
      </c>
      <c r="C45" s="4">
        <v>2003</v>
      </c>
      <c r="D45" s="5" t="s">
        <v>28</v>
      </c>
      <c r="E45" s="5" t="s">
        <v>33</v>
      </c>
      <c r="F45" s="5" t="s">
        <v>34</v>
      </c>
      <c r="G45" s="5" t="s">
        <v>35</v>
      </c>
      <c r="H45" s="5" t="s">
        <v>13</v>
      </c>
    </row>
    <row r="46" spans="1:8" x14ac:dyDescent="0.25">
      <c r="A46" s="4">
        <v>3228</v>
      </c>
      <c r="B46" s="5" t="s">
        <v>127</v>
      </c>
      <c r="C46" s="4">
        <v>2000</v>
      </c>
      <c r="D46" s="5" t="s">
        <v>15</v>
      </c>
      <c r="E46" s="5" t="s">
        <v>128</v>
      </c>
      <c r="F46" s="5" t="s">
        <v>129</v>
      </c>
      <c r="G46" s="5" t="s">
        <v>130</v>
      </c>
      <c r="H46" s="5" t="s">
        <v>13</v>
      </c>
    </row>
    <row r="47" spans="1:8" x14ac:dyDescent="0.25">
      <c r="A47" s="4">
        <v>3622</v>
      </c>
      <c r="B47" s="5" t="s">
        <v>131</v>
      </c>
      <c r="C47" s="4">
        <v>2001</v>
      </c>
      <c r="D47" s="5" t="s">
        <v>37</v>
      </c>
      <c r="E47" s="5" t="s">
        <v>132</v>
      </c>
      <c r="F47" s="5" t="s">
        <v>133</v>
      </c>
      <c r="G47" s="5" t="s">
        <v>134</v>
      </c>
      <c r="H47" s="5" t="s">
        <v>13</v>
      </c>
    </row>
    <row r="48" spans="1:8" x14ac:dyDescent="0.25">
      <c r="A48" s="4">
        <v>3847</v>
      </c>
      <c r="B48" s="5" t="s">
        <v>135</v>
      </c>
      <c r="C48" s="4">
        <v>2001</v>
      </c>
      <c r="D48" s="5" t="s">
        <v>28</v>
      </c>
      <c r="E48" s="5" t="s">
        <v>136</v>
      </c>
      <c r="F48" s="5" t="s">
        <v>137</v>
      </c>
      <c r="G48" s="5" t="s">
        <v>138</v>
      </c>
      <c r="H48" s="5" t="s">
        <v>41</v>
      </c>
    </row>
    <row r="49" spans="1:8" x14ac:dyDescent="0.25">
      <c r="A49" s="4">
        <v>3846</v>
      </c>
      <c r="B49" s="5" t="s">
        <v>139</v>
      </c>
      <c r="C49" s="4">
        <v>2002</v>
      </c>
      <c r="D49" s="5" t="s">
        <v>28</v>
      </c>
      <c r="E49" s="5" t="s">
        <v>56</v>
      </c>
      <c r="F49" s="5" t="s">
        <v>57</v>
      </c>
      <c r="G49" s="5" t="s">
        <v>58</v>
      </c>
      <c r="H49" s="5" t="s">
        <v>13</v>
      </c>
    </row>
    <row r="50" spans="1:8" x14ac:dyDescent="0.25">
      <c r="A50" s="4">
        <v>3171</v>
      </c>
      <c r="B50" s="5" t="s">
        <v>140</v>
      </c>
      <c r="C50" s="4">
        <v>1999</v>
      </c>
      <c r="D50" s="5" t="s">
        <v>37</v>
      </c>
      <c r="E50" s="5" t="s">
        <v>132</v>
      </c>
      <c r="F50" s="5" t="s">
        <v>133</v>
      </c>
      <c r="G50" s="5" t="s">
        <v>134</v>
      </c>
      <c r="H50" s="5" t="s">
        <v>13</v>
      </c>
    </row>
    <row r="51" spans="1:8" x14ac:dyDescent="0.25">
      <c r="A51" s="4">
        <v>3757</v>
      </c>
      <c r="B51" s="5" t="s">
        <v>141</v>
      </c>
      <c r="C51" s="4">
        <v>2002</v>
      </c>
      <c r="D51" s="5" t="s">
        <v>9</v>
      </c>
      <c r="E51" s="5" t="s">
        <v>29</v>
      </c>
      <c r="F51" s="5" t="s">
        <v>120</v>
      </c>
      <c r="G51" s="5" t="s">
        <v>121</v>
      </c>
      <c r="H51" s="5" t="s">
        <v>13</v>
      </c>
    </row>
    <row r="52" spans="1:8" x14ac:dyDescent="0.25">
      <c r="A52" s="4">
        <v>3442</v>
      </c>
      <c r="B52" s="5" t="s">
        <v>142</v>
      </c>
      <c r="C52" s="4">
        <v>2000</v>
      </c>
      <c r="D52" s="5" t="s">
        <v>9</v>
      </c>
      <c r="E52" s="5" t="s">
        <v>143</v>
      </c>
      <c r="F52" s="5" t="s">
        <v>144</v>
      </c>
      <c r="G52" s="5" t="s">
        <v>145</v>
      </c>
      <c r="H52" s="5" t="s">
        <v>13</v>
      </c>
    </row>
    <row r="53" spans="1:8" x14ac:dyDescent="0.25">
      <c r="A53" s="4">
        <v>3867</v>
      </c>
      <c r="B53" s="5" t="s">
        <v>146</v>
      </c>
      <c r="C53" s="4">
        <v>2001</v>
      </c>
      <c r="D53" s="5" t="s">
        <v>15</v>
      </c>
      <c r="E53" s="5" t="s">
        <v>54</v>
      </c>
      <c r="F53" s="5" t="s">
        <v>116</v>
      </c>
      <c r="G53" s="5" t="s">
        <v>117</v>
      </c>
      <c r="H53" s="5" t="s">
        <v>41</v>
      </c>
    </row>
    <row r="54" spans="1:8" x14ac:dyDescent="0.25">
      <c r="A54" s="4">
        <v>2506</v>
      </c>
      <c r="B54" s="5" t="s">
        <v>147</v>
      </c>
      <c r="C54" s="4">
        <v>1999</v>
      </c>
      <c r="D54" s="5" t="s">
        <v>24</v>
      </c>
      <c r="E54" s="5" t="s">
        <v>148</v>
      </c>
      <c r="F54" s="5" t="s">
        <v>149</v>
      </c>
      <c r="G54" s="5" t="s">
        <v>150</v>
      </c>
      <c r="H54" s="5" t="s">
        <v>41</v>
      </c>
    </row>
    <row r="55" spans="1:8" x14ac:dyDescent="0.25">
      <c r="A55" s="4">
        <v>3088</v>
      </c>
      <c r="B55" s="5" t="s">
        <v>151</v>
      </c>
      <c r="C55" s="4">
        <v>2000</v>
      </c>
      <c r="D55" s="5" t="s">
        <v>28</v>
      </c>
      <c r="E55" s="5" t="s">
        <v>78</v>
      </c>
      <c r="F55" s="5" t="s">
        <v>84</v>
      </c>
      <c r="G55" s="5" t="s">
        <v>85</v>
      </c>
      <c r="H55" s="5" t="s">
        <v>13</v>
      </c>
    </row>
    <row r="56" spans="1:8" x14ac:dyDescent="0.25">
      <c r="A56" s="4">
        <v>3635</v>
      </c>
      <c r="B56" s="5" t="s">
        <v>152</v>
      </c>
      <c r="C56" s="4">
        <v>2003</v>
      </c>
      <c r="D56" s="5" t="s">
        <v>9</v>
      </c>
      <c r="E56" s="5" t="s">
        <v>20</v>
      </c>
      <c r="F56" s="5" t="s">
        <v>21</v>
      </c>
      <c r="G56" s="5" t="s">
        <v>22</v>
      </c>
      <c r="H56" s="5" t="s">
        <v>13</v>
      </c>
    </row>
    <row r="57" spans="1:8" x14ac:dyDescent="0.25">
      <c r="A57" s="4">
        <v>3677</v>
      </c>
      <c r="B57" s="5" t="s">
        <v>153</v>
      </c>
      <c r="C57" s="4">
        <v>2001</v>
      </c>
      <c r="D57" s="5" t="s">
        <v>15</v>
      </c>
      <c r="E57" s="5" t="s">
        <v>56</v>
      </c>
      <c r="F57" s="5" t="s">
        <v>57</v>
      </c>
      <c r="G57" s="5" t="s">
        <v>154</v>
      </c>
      <c r="H57" s="5" t="s">
        <v>41</v>
      </c>
    </row>
    <row r="58" spans="1:8" x14ac:dyDescent="0.25">
      <c r="A58" s="4">
        <v>3866</v>
      </c>
      <c r="B58" s="5" t="s">
        <v>155</v>
      </c>
      <c r="C58" s="4">
        <v>2002</v>
      </c>
      <c r="D58" s="5" t="s">
        <v>28</v>
      </c>
      <c r="E58" s="5" t="s">
        <v>54</v>
      </c>
      <c r="F58" s="5" t="s">
        <v>50</v>
      </c>
      <c r="G58" s="5" t="s">
        <v>51</v>
      </c>
      <c r="H58" s="5" t="s">
        <v>41</v>
      </c>
    </row>
    <row r="59" spans="1:8" x14ac:dyDescent="0.25">
      <c r="A59" s="4">
        <v>3654</v>
      </c>
      <c r="B59" s="5" t="s">
        <v>156</v>
      </c>
      <c r="C59" s="4">
        <v>2003</v>
      </c>
      <c r="D59" s="5" t="s">
        <v>37</v>
      </c>
      <c r="E59" s="5" t="s">
        <v>38</v>
      </c>
      <c r="F59" s="5" t="s">
        <v>39</v>
      </c>
      <c r="G59" s="5" t="s">
        <v>157</v>
      </c>
      <c r="H59" s="5" t="s">
        <v>13</v>
      </c>
    </row>
    <row r="60" spans="1:8" x14ac:dyDescent="0.25">
      <c r="A60" s="4">
        <v>3206</v>
      </c>
      <c r="B60" s="5" t="s">
        <v>158</v>
      </c>
      <c r="C60" s="4">
        <v>1999</v>
      </c>
      <c r="D60" s="5" t="s">
        <v>28</v>
      </c>
      <c r="E60" s="5" t="s">
        <v>29</v>
      </c>
      <c r="F60" s="5" t="s">
        <v>120</v>
      </c>
      <c r="G60" s="5" t="s">
        <v>121</v>
      </c>
      <c r="H60" s="5" t="s">
        <v>13</v>
      </c>
    </row>
    <row r="61" spans="1:8" x14ac:dyDescent="0.25">
      <c r="A61" s="4">
        <v>3240</v>
      </c>
      <c r="B61" s="5" t="s">
        <v>159</v>
      </c>
      <c r="C61" s="4">
        <v>2001</v>
      </c>
      <c r="D61" s="5" t="s">
        <v>28</v>
      </c>
      <c r="E61" s="5" t="s">
        <v>29</v>
      </c>
      <c r="F61" s="5" t="s">
        <v>120</v>
      </c>
      <c r="G61" s="5" t="s">
        <v>121</v>
      </c>
      <c r="H61" s="5" t="s">
        <v>13</v>
      </c>
    </row>
    <row r="62" spans="1:8" x14ac:dyDescent="0.25">
      <c r="A62" s="4">
        <v>3876</v>
      </c>
      <c r="B62" s="5" t="s">
        <v>160</v>
      </c>
      <c r="C62" s="4">
        <v>2001</v>
      </c>
      <c r="D62" s="5" t="s">
        <v>28</v>
      </c>
      <c r="E62" s="5" t="s">
        <v>25</v>
      </c>
      <c r="F62" s="5" t="s">
        <v>26</v>
      </c>
      <c r="G62" s="5" t="s">
        <v>161</v>
      </c>
      <c r="H62" s="5" t="s">
        <v>13</v>
      </c>
    </row>
    <row r="63" spans="1:8" x14ac:dyDescent="0.25">
      <c r="A63" s="4">
        <v>3828</v>
      </c>
      <c r="B63" s="5" t="s">
        <v>162</v>
      </c>
      <c r="C63" s="4">
        <v>2001</v>
      </c>
      <c r="D63" s="5" t="s">
        <v>9</v>
      </c>
      <c r="E63" s="5" t="s">
        <v>16</v>
      </c>
      <c r="F63" s="5" t="s">
        <v>163</v>
      </c>
      <c r="G63" s="5" t="s">
        <v>164</v>
      </c>
      <c r="H63" s="5" t="s">
        <v>41</v>
      </c>
    </row>
    <row r="64" spans="1:8" x14ac:dyDescent="0.25">
      <c r="A64" s="4">
        <v>3072</v>
      </c>
      <c r="B64" s="5" t="s">
        <v>165</v>
      </c>
      <c r="C64" s="4">
        <v>2000</v>
      </c>
      <c r="D64" s="5" t="s">
        <v>9</v>
      </c>
      <c r="E64" s="5" t="s">
        <v>166</v>
      </c>
      <c r="F64" s="5" t="s">
        <v>70</v>
      </c>
      <c r="G64" s="5" t="s">
        <v>71</v>
      </c>
      <c r="H64" s="5" t="s">
        <v>13</v>
      </c>
    </row>
    <row r="65" spans="1:8" x14ac:dyDescent="0.25">
      <c r="A65" s="4">
        <v>3243</v>
      </c>
      <c r="B65" s="5" t="s">
        <v>167</v>
      </c>
      <c r="C65" s="4">
        <v>2000</v>
      </c>
      <c r="D65" s="5" t="s">
        <v>9</v>
      </c>
      <c r="E65" s="5" t="s">
        <v>166</v>
      </c>
      <c r="F65" s="5" t="s">
        <v>70</v>
      </c>
      <c r="G65" s="5" t="s">
        <v>71</v>
      </c>
      <c r="H65" s="5" t="s">
        <v>13</v>
      </c>
    </row>
    <row r="66" spans="1:8" x14ac:dyDescent="0.25">
      <c r="A66" s="4">
        <v>3159</v>
      </c>
      <c r="B66" s="5" t="s">
        <v>168</v>
      </c>
      <c r="C66" s="4">
        <v>2001</v>
      </c>
      <c r="D66" s="5" t="s">
        <v>28</v>
      </c>
      <c r="E66" s="5" t="s">
        <v>49</v>
      </c>
      <c r="F66" s="5" t="s">
        <v>116</v>
      </c>
      <c r="G66" s="5" t="s">
        <v>117</v>
      </c>
      <c r="H66" s="5" t="s">
        <v>13</v>
      </c>
    </row>
    <row r="67" spans="1:8" x14ac:dyDescent="0.25">
      <c r="A67" s="4">
        <v>3636</v>
      </c>
      <c r="B67" s="5" t="s">
        <v>169</v>
      </c>
      <c r="C67" s="4">
        <v>2002</v>
      </c>
      <c r="D67" s="5" t="s">
        <v>9</v>
      </c>
      <c r="E67" s="5" t="s">
        <v>20</v>
      </c>
      <c r="F67" s="5" t="s">
        <v>21</v>
      </c>
      <c r="G67" s="5" t="s">
        <v>22</v>
      </c>
      <c r="H67" s="5" t="s">
        <v>13</v>
      </c>
    </row>
    <row r="68" spans="1:8" x14ac:dyDescent="0.25">
      <c r="A68" s="4">
        <v>3800</v>
      </c>
      <c r="B68" s="5" t="s">
        <v>170</v>
      </c>
      <c r="C68" s="4">
        <v>2001</v>
      </c>
      <c r="D68" s="5" t="s">
        <v>9</v>
      </c>
      <c r="E68" s="5" t="s">
        <v>87</v>
      </c>
      <c r="F68" s="5" t="s">
        <v>88</v>
      </c>
      <c r="G68" s="5" t="s">
        <v>89</v>
      </c>
      <c r="H68" s="5" t="s">
        <v>13</v>
      </c>
    </row>
    <row r="69" spans="1:8" x14ac:dyDescent="0.25">
      <c r="A69" s="4">
        <v>3087</v>
      </c>
      <c r="B69" s="5" t="s">
        <v>171</v>
      </c>
      <c r="C69" s="4">
        <v>2000</v>
      </c>
      <c r="D69" s="5" t="s">
        <v>28</v>
      </c>
      <c r="E69" s="5" t="s">
        <v>78</v>
      </c>
      <c r="F69" s="5" t="s">
        <v>84</v>
      </c>
      <c r="G69" s="5" t="s">
        <v>85</v>
      </c>
      <c r="H69" s="5" t="s">
        <v>13</v>
      </c>
    </row>
    <row r="70" spans="1:8" x14ac:dyDescent="0.25">
      <c r="A70" s="4">
        <v>3858</v>
      </c>
      <c r="B70" s="5" t="s">
        <v>172</v>
      </c>
      <c r="C70" s="4">
        <v>2002</v>
      </c>
      <c r="D70" s="5" t="s">
        <v>9</v>
      </c>
      <c r="E70" s="5" t="s">
        <v>54</v>
      </c>
      <c r="F70" s="5" t="s">
        <v>116</v>
      </c>
      <c r="G70" s="5" t="s">
        <v>117</v>
      </c>
      <c r="H70" s="5" t="s">
        <v>13</v>
      </c>
    </row>
    <row r="71" spans="1:8" x14ac:dyDescent="0.25">
      <c r="A71" s="4">
        <v>3781</v>
      </c>
      <c r="B71" s="5" t="s">
        <v>173</v>
      </c>
      <c r="C71" s="4">
        <v>2003</v>
      </c>
      <c r="D71" s="5" t="s">
        <v>9</v>
      </c>
      <c r="E71" s="5" t="s">
        <v>20</v>
      </c>
      <c r="F71" s="5" t="s">
        <v>21</v>
      </c>
      <c r="G71" s="5" t="s">
        <v>22</v>
      </c>
      <c r="H71" s="5" t="s">
        <v>13</v>
      </c>
    </row>
    <row r="72" spans="1:8" x14ac:dyDescent="0.25">
      <c r="A72" s="4">
        <v>2553</v>
      </c>
      <c r="B72" s="5" t="s">
        <v>174</v>
      </c>
      <c r="C72" s="4">
        <v>1999</v>
      </c>
      <c r="D72" s="5" t="s">
        <v>24</v>
      </c>
      <c r="E72" s="5" t="s">
        <v>25</v>
      </c>
      <c r="F72" s="5" t="s">
        <v>26</v>
      </c>
      <c r="G72" s="5" t="s">
        <v>175</v>
      </c>
      <c r="H72" s="5" t="s">
        <v>41</v>
      </c>
    </row>
    <row r="73" spans="1:8" x14ac:dyDescent="0.25">
      <c r="A73" s="4">
        <v>3222</v>
      </c>
      <c r="B73" s="5" t="s">
        <v>176</v>
      </c>
      <c r="C73" s="4">
        <v>2001</v>
      </c>
      <c r="D73" s="5" t="s">
        <v>24</v>
      </c>
      <c r="E73" s="5" t="s">
        <v>16</v>
      </c>
      <c r="F73" s="5" t="s">
        <v>177</v>
      </c>
      <c r="G73" s="5" t="s">
        <v>178</v>
      </c>
      <c r="H73" s="5" t="s">
        <v>41</v>
      </c>
    </row>
    <row r="74" spans="1:8" x14ac:dyDescent="0.25">
      <c r="A74" s="4">
        <v>3241</v>
      </c>
      <c r="B74" s="5" t="s">
        <v>179</v>
      </c>
      <c r="C74" s="4">
        <v>2000</v>
      </c>
      <c r="D74" s="5" t="s">
        <v>9</v>
      </c>
      <c r="E74" s="5" t="s">
        <v>166</v>
      </c>
      <c r="F74" s="5" t="s">
        <v>70</v>
      </c>
      <c r="G74" s="5" t="s">
        <v>71</v>
      </c>
      <c r="H74" s="5" t="s">
        <v>13</v>
      </c>
    </row>
    <row r="75" spans="1:8" x14ac:dyDescent="0.25">
      <c r="A75" s="4">
        <v>3685</v>
      </c>
      <c r="B75" s="5" t="s">
        <v>180</v>
      </c>
      <c r="C75" s="4">
        <v>2000</v>
      </c>
      <c r="D75" s="5" t="s">
        <v>9</v>
      </c>
      <c r="E75" s="5" t="s">
        <v>45</v>
      </c>
      <c r="F75" s="5" t="s">
        <v>46</v>
      </c>
      <c r="G75" s="5" t="s">
        <v>181</v>
      </c>
      <c r="H75" s="5" t="s">
        <v>13</v>
      </c>
    </row>
    <row r="76" spans="1:8" x14ac:dyDescent="0.25">
      <c r="A76" s="4">
        <v>3803</v>
      </c>
      <c r="B76" s="5" t="s">
        <v>182</v>
      </c>
      <c r="C76" s="4">
        <v>2001</v>
      </c>
      <c r="D76" s="5" t="s">
        <v>9</v>
      </c>
      <c r="E76" s="5" t="s">
        <v>87</v>
      </c>
      <c r="F76" s="5" t="s">
        <v>88</v>
      </c>
      <c r="G76" s="5" t="s">
        <v>89</v>
      </c>
      <c r="H76" s="5" t="s">
        <v>41</v>
      </c>
    </row>
    <row r="77" spans="1:8" x14ac:dyDescent="0.25">
      <c r="A77" s="4">
        <v>3215</v>
      </c>
      <c r="B77" s="5" t="s">
        <v>183</v>
      </c>
      <c r="C77" s="4">
        <v>2001</v>
      </c>
      <c r="D77" s="5" t="s">
        <v>37</v>
      </c>
      <c r="E77" s="5" t="s">
        <v>16</v>
      </c>
      <c r="F77" s="5" t="s">
        <v>177</v>
      </c>
      <c r="G77" s="5" t="s">
        <v>18</v>
      </c>
      <c r="H77" s="5" t="s">
        <v>13</v>
      </c>
    </row>
    <row r="78" spans="1:8" x14ac:dyDescent="0.25">
      <c r="A78" s="4">
        <v>3853</v>
      </c>
      <c r="B78" s="5" t="s">
        <v>184</v>
      </c>
      <c r="C78" s="4">
        <v>2001</v>
      </c>
      <c r="D78" s="5" t="s">
        <v>9</v>
      </c>
      <c r="E78" s="5" t="s">
        <v>143</v>
      </c>
      <c r="F78" s="5" t="s">
        <v>144</v>
      </c>
      <c r="G78" s="5" t="s">
        <v>145</v>
      </c>
      <c r="H78" s="5" t="s">
        <v>13</v>
      </c>
    </row>
    <row r="79" spans="1:8" x14ac:dyDescent="0.25">
      <c r="A79" s="4">
        <v>3681</v>
      </c>
      <c r="B79" s="5" t="s">
        <v>185</v>
      </c>
      <c r="C79" s="4">
        <v>2002</v>
      </c>
      <c r="D79" s="5" t="s">
        <v>9</v>
      </c>
      <c r="E79" s="5" t="s">
        <v>45</v>
      </c>
      <c r="F79" s="5" t="s">
        <v>46</v>
      </c>
      <c r="G79" s="5" t="s">
        <v>47</v>
      </c>
      <c r="H79" s="5" t="s">
        <v>41</v>
      </c>
    </row>
    <row r="80" spans="1:8" x14ac:dyDescent="0.25">
      <c r="A80" s="4">
        <v>3670</v>
      </c>
      <c r="B80" s="5" t="s">
        <v>186</v>
      </c>
      <c r="C80" s="4">
        <v>2001</v>
      </c>
      <c r="D80" s="5" t="s">
        <v>9</v>
      </c>
      <c r="E80" s="5" t="s">
        <v>65</v>
      </c>
      <c r="F80" s="5" t="s">
        <v>66</v>
      </c>
      <c r="G80" s="5" t="s">
        <v>187</v>
      </c>
      <c r="H80" s="5" t="s">
        <v>13</v>
      </c>
    </row>
    <row r="81" spans="1:8" x14ac:dyDescent="0.25">
      <c r="A81" s="4">
        <v>2576</v>
      </c>
      <c r="B81" s="5" t="s">
        <v>188</v>
      </c>
      <c r="C81" s="4">
        <v>1999</v>
      </c>
      <c r="D81" s="5" t="s">
        <v>15</v>
      </c>
      <c r="E81" s="5" t="s">
        <v>189</v>
      </c>
      <c r="F81" s="5" t="s">
        <v>190</v>
      </c>
      <c r="G81" s="5" t="s">
        <v>191</v>
      </c>
      <c r="H81" s="5" t="s">
        <v>13</v>
      </c>
    </row>
    <row r="82" spans="1:8" x14ac:dyDescent="0.25">
      <c r="A82" s="4">
        <v>3110</v>
      </c>
      <c r="B82" s="5" t="s">
        <v>192</v>
      </c>
      <c r="C82" s="4">
        <v>2000</v>
      </c>
      <c r="D82" s="5" t="s">
        <v>15</v>
      </c>
      <c r="E82" s="5" t="s">
        <v>10</v>
      </c>
      <c r="F82" s="5" t="s">
        <v>73</v>
      </c>
      <c r="G82" s="5" t="s">
        <v>193</v>
      </c>
      <c r="H82" s="5" t="s">
        <v>13</v>
      </c>
    </row>
    <row r="83" spans="1:8" x14ac:dyDescent="0.25">
      <c r="A83" s="4">
        <v>3802</v>
      </c>
      <c r="B83" s="5" t="s">
        <v>194</v>
      </c>
      <c r="C83" s="4">
        <v>2002</v>
      </c>
      <c r="D83" s="5" t="s">
        <v>9</v>
      </c>
      <c r="E83" s="5" t="s">
        <v>87</v>
      </c>
      <c r="F83" s="5" t="s">
        <v>88</v>
      </c>
      <c r="G83" s="5" t="s">
        <v>89</v>
      </c>
      <c r="H83" s="5" t="s">
        <v>13</v>
      </c>
    </row>
    <row r="84" spans="1:8" x14ac:dyDescent="0.25">
      <c r="A84" s="4">
        <v>2581</v>
      </c>
      <c r="B84" s="5" t="s">
        <v>195</v>
      </c>
      <c r="C84" s="4">
        <v>1999</v>
      </c>
      <c r="D84" s="5" t="s">
        <v>15</v>
      </c>
      <c r="E84" s="5" t="s">
        <v>38</v>
      </c>
      <c r="F84" s="5" t="s">
        <v>39</v>
      </c>
      <c r="G84" s="5" t="s">
        <v>196</v>
      </c>
      <c r="H84" s="5" t="s">
        <v>13</v>
      </c>
    </row>
    <row r="85" spans="1:8" x14ac:dyDescent="0.25">
      <c r="A85" s="4">
        <v>3627</v>
      </c>
      <c r="B85" s="5" t="s">
        <v>197</v>
      </c>
      <c r="C85" s="4">
        <v>2000</v>
      </c>
      <c r="D85" s="5" t="s">
        <v>15</v>
      </c>
      <c r="E85" s="5" t="s">
        <v>65</v>
      </c>
      <c r="F85" s="5" t="s">
        <v>66</v>
      </c>
      <c r="G85" s="5" t="s">
        <v>198</v>
      </c>
      <c r="H85" s="5" t="s">
        <v>13</v>
      </c>
    </row>
    <row r="86" spans="1:8" x14ac:dyDescent="0.25">
      <c r="A86" s="4">
        <v>3091</v>
      </c>
      <c r="B86" s="5" t="s">
        <v>199</v>
      </c>
      <c r="C86" s="4">
        <v>2000</v>
      </c>
      <c r="D86" s="5" t="s">
        <v>15</v>
      </c>
      <c r="E86" s="5" t="s">
        <v>78</v>
      </c>
      <c r="F86" s="5" t="s">
        <v>84</v>
      </c>
      <c r="G86" s="5" t="s">
        <v>85</v>
      </c>
      <c r="H86" s="5" t="s">
        <v>13</v>
      </c>
    </row>
    <row r="87" spans="1:8" x14ac:dyDescent="0.25">
      <c r="A87" s="4">
        <v>3872</v>
      </c>
      <c r="B87" s="5" t="s">
        <v>200</v>
      </c>
      <c r="C87" s="4">
        <v>2001</v>
      </c>
      <c r="D87" s="5" t="s">
        <v>114</v>
      </c>
      <c r="E87" s="5" t="s">
        <v>25</v>
      </c>
      <c r="F87" s="5" t="s">
        <v>201</v>
      </c>
      <c r="G87" s="5" t="s">
        <v>202</v>
      </c>
      <c r="H87" s="5" t="s">
        <v>41</v>
      </c>
    </row>
    <row r="88" spans="1:8" x14ac:dyDescent="0.25">
      <c r="A88" s="4">
        <v>3007</v>
      </c>
      <c r="B88" s="5" t="s">
        <v>203</v>
      </c>
      <c r="C88" s="4">
        <v>1999</v>
      </c>
      <c r="D88" s="5" t="s">
        <v>15</v>
      </c>
      <c r="E88" s="5" t="s">
        <v>78</v>
      </c>
      <c r="F88" s="5" t="s">
        <v>204</v>
      </c>
      <c r="G88" s="5" t="s">
        <v>205</v>
      </c>
      <c r="H88" s="5" t="s">
        <v>41</v>
      </c>
    </row>
    <row r="89" spans="1:8" x14ac:dyDescent="0.25">
      <c r="A89" s="4">
        <v>3043</v>
      </c>
      <c r="B89" s="5" t="s">
        <v>206</v>
      </c>
      <c r="C89" s="4">
        <v>2000</v>
      </c>
      <c r="D89" s="5" t="s">
        <v>24</v>
      </c>
      <c r="E89" s="5" t="s">
        <v>33</v>
      </c>
      <c r="F89" s="5" t="s">
        <v>34</v>
      </c>
      <c r="G89" s="5" t="s">
        <v>35</v>
      </c>
      <c r="H89" s="5" t="s">
        <v>13</v>
      </c>
    </row>
    <row r="90" spans="1:8" x14ac:dyDescent="0.25">
      <c r="A90" s="4">
        <v>2960</v>
      </c>
      <c r="B90" s="5" t="s">
        <v>207</v>
      </c>
      <c r="C90" s="4">
        <v>2000</v>
      </c>
      <c r="D90" s="5" t="s">
        <v>15</v>
      </c>
      <c r="E90" s="5" t="s">
        <v>16</v>
      </c>
      <c r="F90" s="5" t="s">
        <v>17</v>
      </c>
      <c r="G90" s="5" t="s">
        <v>18</v>
      </c>
      <c r="H90" s="5" t="s">
        <v>13</v>
      </c>
    </row>
    <row r="91" spans="1:8" x14ac:dyDescent="0.25">
      <c r="A91" s="4">
        <v>3233</v>
      </c>
      <c r="B91" s="5" t="s">
        <v>208</v>
      </c>
      <c r="C91" s="4">
        <v>2001</v>
      </c>
      <c r="D91" s="5" t="s">
        <v>28</v>
      </c>
      <c r="E91" s="5" t="s">
        <v>29</v>
      </c>
      <c r="F91" s="5" t="s">
        <v>120</v>
      </c>
      <c r="G91" s="5" t="s">
        <v>121</v>
      </c>
      <c r="H91" s="5" t="s">
        <v>13</v>
      </c>
    </row>
    <row r="92" spans="1:8" x14ac:dyDescent="0.25">
      <c r="A92" s="4">
        <v>3668</v>
      </c>
      <c r="B92" s="5" t="s">
        <v>209</v>
      </c>
      <c r="C92" s="4">
        <v>2002</v>
      </c>
      <c r="D92" s="5" t="s">
        <v>37</v>
      </c>
      <c r="E92" s="5" t="s">
        <v>78</v>
      </c>
      <c r="F92" s="5" t="s">
        <v>79</v>
      </c>
      <c r="G92" s="5" t="s">
        <v>80</v>
      </c>
      <c r="H92" s="5" t="s">
        <v>13</v>
      </c>
    </row>
    <row r="93" spans="1:8" x14ac:dyDescent="0.25">
      <c r="A93" s="4">
        <v>3861</v>
      </c>
      <c r="B93" s="5" t="s">
        <v>210</v>
      </c>
      <c r="C93" s="4">
        <v>2003</v>
      </c>
      <c r="D93" s="5" t="s">
        <v>9</v>
      </c>
      <c r="E93" s="5" t="s">
        <v>54</v>
      </c>
      <c r="F93" s="5" t="s">
        <v>50</v>
      </c>
      <c r="G93" s="5" t="s">
        <v>51</v>
      </c>
      <c r="H93" s="5" t="s">
        <v>13</v>
      </c>
    </row>
    <row r="94" spans="1:8" x14ac:dyDescent="0.25">
      <c r="A94" s="4">
        <v>3150</v>
      </c>
      <c r="B94" s="5" t="s">
        <v>211</v>
      </c>
      <c r="C94" s="4">
        <v>2001</v>
      </c>
      <c r="D94" s="5" t="s">
        <v>15</v>
      </c>
      <c r="E94" s="5" t="s">
        <v>33</v>
      </c>
      <c r="F94" s="5" t="s">
        <v>34</v>
      </c>
      <c r="G94" s="5" t="s">
        <v>35</v>
      </c>
      <c r="H94" s="5" t="s">
        <v>13</v>
      </c>
    </row>
    <row r="95" spans="1:8" x14ac:dyDescent="0.25">
      <c r="A95" s="4">
        <v>3799</v>
      </c>
      <c r="B95" s="5" t="s">
        <v>212</v>
      </c>
      <c r="C95" s="4">
        <v>2002</v>
      </c>
      <c r="D95" s="5" t="s">
        <v>9</v>
      </c>
      <c r="E95" s="5" t="s">
        <v>87</v>
      </c>
      <c r="F95" s="5" t="s">
        <v>88</v>
      </c>
      <c r="G95" s="5" t="s">
        <v>89</v>
      </c>
      <c r="H95" s="5" t="s">
        <v>13</v>
      </c>
    </row>
    <row r="96" spans="1:8" x14ac:dyDescent="0.25">
      <c r="A96" s="4">
        <v>3637</v>
      </c>
      <c r="B96" s="5" t="s">
        <v>213</v>
      </c>
      <c r="C96" s="4">
        <v>2002</v>
      </c>
      <c r="D96" s="5" t="s">
        <v>9</v>
      </c>
      <c r="E96" s="5" t="s">
        <v>20</v>
      </c>
      <c r="F96" s="5" t="s">
        <v>21</v>
      </c>
      <c r="G96" s="5" t="s">
        <v>22</v>
      </c>
      <c r="H96" s="5" t="s">
        <v>13</v>
      </c>
    </row>
    <row r="97" spans="1:8" x14ac:dyDescent="0.25">
      <c r="A97" s="4">
        <v>3791</v>
      </c>
      <c r="B97" s="5" t="s">
        <v>214</v>
      </c>
      <c r="C97" s="4">
        <v>2000</v>
      </c>
      <c r="D97" s="5" t="s">
        <v>15</v>
      </c>
      <c r="E97" s="5" t="s">
        <v>33</v>
      </c>
      <c r="F97" s="5" t="s">
        <v>34</v>
      </c>
      <c r="G97" s="5" t="s">
        <v>35</v>
      </c>
      <c r="H97" s="5" t="s">
        <v>13</v>
      </c>
    </row>
    <row r="98" spans="1:8" x14ac:dyDescent="0.25">
      <c r="A98" s="4">
        <v>3247</v>
      </c>
      <c r="B98" s="5" t="s">
        <v>215</v>
      </c>
      <c r="C98" s="4">
        <v>2000</v>
      </c>
      <c r="D98" s="5" t="s">
        <v>15</v>
      </c>
      <c r="E98" s="5" t="s">
        <v>38</v>
      </c>
      <c r="F98" s="5" t="s">
        <v>39</v>
      </c>
      <c r="G98" s="5" t="s">
        <v>216</v>
      </c>
      <c r="H98" s="5" t="s">
        <v>13</v>
      </c>
    </row>
    <row r="99" spans="1:8" x14ac:dyDescent="0.25">
      <c r="A99" s="4">
        <v>2641</v>
      </c>
      <c r="B99" s="5" t="s">
        <v>217</v>
      </c>
      <c r="C99" s="4">
        <v>1999</v>
      </c>
      <c r="D99" s="5" t="s">
        <v>15</v>
      </c>
      <c r="E99" s="5" t="s">
        <v>218</v>
      </c>
      <c r="F99" s="5" t="s">
        <v>219</v>
      </c>
      <c r="G99" s="5" t="s">
        <v>220</v>
      </c>
      <c r="H99" s="5" t="s">
        <v>13</v>
      </c>
    </row>
    <row r="100" spans="1:8" x14ac:dyDescent="0.25">
      <c r="A100" s="4">
        <v>3809</v>
      </c>
      <c r="B100" s="5" t="s">
        <v>221</v>
      </c>
      <c r="C100" s="4">
        <v>2000</v>
      </c>
      <c r="D100" s="5" t="s">
        <v>37</v>
      </c>
      <c r="E100" s="5" t="s">
        <v>45</v>
      </c>
      <c r="F100" s="5" t="s">
        <v>46</v>
      </c>
      <c r="G100" s="5" t="s">
        <v>181</v>
      </c>
      <c r="H100" s="5" t="s">
        <v>13</v>
      </c>
    </row>
    <row r="101" spans="1:8" x14ac:dyDescent="0.25">
      <c r="A101" s="4">
        <v>3759</v>
      </c>
      <c r="B101" s="5" t="s">
        <v>222</v>
      </c>
      <c r="C101" s="4">
        <v>2003</v>
      </c>
      <c r="D101" s="5" t="s">
        <v>28</v>
      </c>
      <c r="E101" s="5" t="s">
        <v>29</v>
      </c>
      <c r="F101" s="5" t="s">
        <v>120</v>
      </c>
      <c r="G101" s="5" t="s">
        <v>121</v>
      </c>
      <c r="H101" s="5" t="s">
        <v>41</v>
      </c>
    </row>
    <row r="102" spans="1:8" x14ac:dyDescent="0.25">
      <c r="A102" s="4">
        <v>2645</v>
      </c>
      <c r="B102" s="5" t="s">
        <v>223</v>
      </c>
      <c r="C102" s="4">
        <v>2000</v>
      </c>
      <c r="D102" s="5" t="s">
        <v>15</v>
      </c>
      <c r="E102" s="5" t="s">
        <v>38</v>
      </c>
      <c r="F102" s="5" t="s">
        <v>39</v>
      </c>
      <c r="G102" s="5" t="s">
        <v>224</v>
      </c>
      <c r="H102" s="5" t="s">
        <v>13</v>
      </c>
    </row>
    <row r="103" spans="1:8" x14ac:dyDescent="0.25">
      <c r="A103" s="4">
        <v>3647</v>
      </c>
      <c r="B103" s="5" t="s">
        <v>225</v>
      </c>
      <c r="C103" s="4">
        <v>2003</v>
      </c>
      <c r="D103" s="5" t="s">
        <v>15</v>
      </c>
      <c r="E103" s="5" t="s">
        <v>29</v>
      </c>
      <c r="F103" s="5" t="s">
        <v>120</v>
      </c>
      <c r="G103" s="5" t="s">
        <v>121</v>
      </c>
      <c r="H103" s="5" t="s">
        <v>41</v>
      </c>
    </row>
    <row r="104" spans="1:8" x14ac:dyDescent="0.25">
      <c r="A104" s="4">
        <v>3869</v>
      </c>
      <c r="B104" s="5" t="s">
        <v>226</v>
      </c>
      <c r="C104" s="4">
        <v>1999</v>
      </c>
      <c r="D104" s="5" t="s">
        <v>15</v>
      </c>
      <c r="E104" s="5" t="s">
        <v>25</v>
      </c>
      <c r="F104" s="5" t="s">
        <v>201</v>
      </c>
      <c r="G104" s="5" t="s">
        <v>202</v>
      </c>
      <c r="H104" s="5" t="s">
        <v>13</v>
      </c>
    </row>
    <row r="105" spans="1:8" x14ac:dyDescent="0.25">
      <c r="A105" s="4">
        <v>3242</v>
      </c>
      <c r="B105" s="5" t="s">
        <v>227</v>
      </c>
      <c r="C105" s="4">
        <v>2000</v>
      </c>
      <c r="D105" s="5" t="s">
        <v>9</v>
      </c>
      <c r="E105" s="5" t="s">
        <v>166</v>
      </c>
      <c r="F105" s="5" t="s">
        <v>70</v>
      </c>
      <c r="G105" s="5" t="s">
        <v>71</v>
      </c>
      <c r="H105" s="5" t="s">
        <v>13</v>
      </c>
    </row>
    <row r="106" spans="1:8" x14ac:dyDescent="0.25">
      <c r="A106" s="4">
        <v>2661</v>
      </c>
      <c r="B106" s="5" t="s">
        <v>228</v>
      </c>
      <c r="C106" s="4">
        <v>2000</v>
      </c>
      <c r="D106" s="5" t="s">
        <v>15</v>
      </c>
      <c r="E106" s="5" t="s">
        <v>128</v>
      </c>
      <c r="F106" s="5" t="s">
        <v>129</v>
      </c>
      <c r="G106" s="5" t="s">
        <v>130</v>
      </c>
      <c r="H106" s="5" t="s">
        <v>13</v>
      </c>
    </row>
    <row r="107" spans="1:8" x14ac:dyDescent="0.25">
      <c r="A107" s="4">
        <v>2662</v>
      </c>
      <c r="B107" s="5" t="s">
        <v>229</v>
      </c>
      <c r="C107" s="4">
        <v>1999</v>
      </c>
      <c r="D107" s="5" t="s">
        <v>24</v>
      </c>
      <c r="E107" s="5" t="s">
        <v>29</v>
      </c>
      <c r="F107" s="5" t="s">
        <v>30</v>
      </c>
      <c r="G107" s="5" t="s">
        <v>31</v>
      </c>
      <c r="H107" s="5" t="s">
        <v>41</v>
      </c>
    </row>
    <row r="108" spans="1:8" x14ac:dyDescent="0.25">
      <c r="A108" s="4">
        <v>3623</v>
      </c>
      <c r="B108" s="5" t="s">
        <v>230</v>
      </c>
      <c r="C108" s="4">
        <v>2001</v>
      </c>
      <c r="D108" s="5" t="s">
        <v>37</v>
      </c>
      <c r="E108" s="5" t="s">
        <v>132</v>
      </c>
      <c r="F108" s="5" t="s">
        <v>133</v>
      </c>
      <c r="G108" s="5" t="s">
        <v>134</v>
      </c>
      <c r="H108" s="5" t="s">
        <v>13</v>
      </c>
    </row>
    <row r="109" spans="1:8" x14ac:dyDescent="0.25">
      <c r="A109" s="4">
        <v>3184</v>
      </c>
      <c r="B109" s="5" t="s">
        <v>231</v>
      </c>
      <c r="C109" s="4">
        <v>2000</v>
      </c>
      <c r="D109" s="5" t="s">
        <v>15</v>
      </c>
      <c r="E109" s="5" t="s">
        <v>96</v>
      </c>
      <c r="F109" s="5" t="s">
        <v>97</v>
      </c>
      <c r="G109" s="5" t="s">
        <v>98</v>
      </c>
      <c r="H109" s="5" t="s">
        <v>41</v>
      </c>
    </row>
    <row r="110" spans="1:8" x14ac:dyDescent="0.25">
      <c r="A110" s="4">
        <v>3868</v>
      </c>
      <c r="B110" s="5" t="s">
        <v>232</v>
      </c>
      <c r="C110" s="4">
        <v>2001</v>
      </c>
      <c r="D110" s="5" t="s">
        <v>37</v>
      </c>
      <c r="E110" s="5" t="s">
        <v>54</v>
      </c>
      <c r="F110" s="5" t="s">
        <v>116</v>
      </c>
      <c r="G110" s="5" t="s">
        <v>117</v>
      </c>
      <c r="H110" s="5" t="s">
        <v>13</v>
      </c>
    </row>
    <row r="111" spans="1:8" x14ac:dyDescent="0.25">
      <c r="A111" s="4">
        <v>3804</v>
      </c>
      <c r="B111" s="5" t="s">
        <v>233</v>
      </c>
      <c r="C111" s="4">
        <v>2003</v>
      </c>
      <c r="D111" s="5" t="s">
        <v>9</v>
      </c>
      <c r="E111" s="5" t="s">
        <v>87</v>
      </c>
      <c r="F111" s="5" t="s">
        <v>88</v>
      </c>
      <c r="G111" s="5" t="s">
        <v>89</v>
      </c>
      <c r="H111" s="5" t="s">
        <v>41</v>
      </c>
    </row>
    <row r="112" spans="1:8" x14ac:dyDescent="0.25">
      <c r="A112" s="4">
        <v>3774</v>
      </c>
      <c r="B112" s="5" t="s">
        <v>234</v>
      </c>
      <c r="C112" s="4">
        <v>2000</v>
      </c>
      <c r="D112" s="5" t="s">
        <v>9</v>
      </c>
      <c r="E112" s="5" t="s">
        <v>69</v>
      </c>
      <c r="F112" s="5" t="s">
        <v>70</v>
      </c>
      <c r="G112" s="5" t="s">
        <v>71</v>
      </c>
      <c r="H112" s="5" t="s">
        <v>41</v>
      </c>
    </row>
    <row r="113" spans="1:8" x14ac:dyDescent="0.25">
      <c r="A113" s="4">
        <v>3615</v>
      </c>
      <c r="B113" s="5" t="s">
        <v>235</v>
      </c>
      <c r="C113" s="4">
        <v>2000</v>
      </c>
      <c r="D113" s="5" t="s">
        <v>28</v>
      </c>
      <c r="E113" s="5" t="s">
        <v>38</v>
      </c>
      <c r="F113" s="5" t="s">
        <v>39</v>
      </c>
      <c r="G113" s="5" t="s">
        <v>236</v>
      </c>
      <c r="H113" s="5" t="s">
        <v>13</v>
      </c>
    </row>
    <row r="114" spans="1:8" x14ac:dyDescent="0.25">
      <c r="A114" s="4">
        <v>3156</v>
      </c>
      <c r="B114" s="5" t="s">
        <v>237</v>
      </c>
      <c r="C114" s="4">
        <v>2002</v>
      </c>
      <c r="D114" s="5" t="s">
        <v>28</v>
      </c>
      <c r="E114" s="5" t="s">
        <v>49</v>
      </c>
      <c r="F114" s="5" t="s">
        <v>116</v>
      </c>
      <c r="G114" s="5" t="s">
        <v>117</v>
      </c>
      <c r="H114" s="5" t="s">
        <v>41</v>
      </c>
    </row>
    <row r="115" spans="1:8" x14ac:dyDescent="0.25">
      <c r="A115" s="4">
        <v>3660</v>
      </c>
      <c r="B115" s="5" t="s">
        <v>238</v>
      </c>
      <c r="C115" s="4">
        <v>2001</v>
      </c>
      <c r="D115" s="5" t="s">
        <v>37</v>
      </c>
      <c r="E115" s="5" t="s">
        <v>38</v>
      </c>
      <c r="F115" s="5" t="s">
        <v>39</v>
      </c>
      <c r="G115" s="5" t="s">
        <v>40</v>
      </c>
      <c r="H115" s="5" t="s">
        <v>13</v>
      </c>
    </row>
    <row r="116" spans="1:8" x14ac:dyDescent="0.25">
      <c r="A116" s="4">
        <v>3612</v>
      </c>
      <c r="B116" s="5" t="s">
        <v>239</v>
      </c>
      <c r="C116" s="4">
        <v>2001</v>
      </c>
      <c r="D116" s="5" t="s">
        <v>28</v>
      </c>
      <c r="E116" s="5" t="s">
        <v>38</v>
      </c>
      <c r="F116" s="5" t="s">
        <v>39</v>
      </c>
      <c r="G116" s="5" t="s">
        <v>60</v>
      </c>
      <c r="H116" s="5" t="s">
        <v>13</v>
      </c>
    </row>
    <row r="117" spans="1:8" x14ac:dyDescent="0.25">
      <c r="A117" s="4">
        <v>3354</v>
      </c>
      <c r="B117" s="5" t="s">
        <v>240</v>
      </c>
      <c r="C117" s="4">
        <v>2003</v>
      </c>
      <c r="D117" s="5" t="s">
        <v>15</v>
      </c>
      <c r="E117" s="5" t="s">
        <v>65</v>
      </c>
      <c r="F117" s="5" t="s">
        <v>241</v>
      </c>
      <c r="G117" s="5" t="s">
        <v>67</v>
      </c>
      <c r="H117" s="5" t="s">
        <v>41</v>
      </c>
    </row>
    <row r="118" spans="1:8" x14ac:dyDescent="0.25">
      <c r="A118" s="4">
        <v>3856</v>
      </c>
      <c r="B118" s="5" t="s">
        <v>242</v>
      </c>
      <c r="C118" s="4">
        <v>2001</v>
      </c>
      <c r="D118" s="5" t="s">
        <v>9</v>
      </c>
      <c r="E118" s="5" t="s">
        <v>143</v>
      </c>
      <c r="F118" s="5" t="s">
        <v>144</v>
      </c>
      <c r="G118" s="5" t="s">
        <v>145</v>
      </c>
      <c r="H118" s="5" t="s">
        <v>41</v>
      </c>
    </row>
    <row r="119" spans="1:8" x14ac:dyDescent="0.25">
      <c r="A119" s="4">
        <v>3792</v>
      </c>
      <c r="B119" s="5" t="s">
        <v>243</v>
      </c>
      <c r="C119" s="4">
        <v>2000</v>
      </c>
      <c r="D119" s="5" t="s">
        <v>15</v>
      </c>
      <c r="E119" s="5" t="s">
        <v>33</v>
      </c>
      <c r="F119" s="5" t="s">
        <v>34</v>
      </c>
      <c r="G119" s="5" t="s">
        <v>35</v>
      </c>
      <c r="H119" s="5" t="s">
        <v>13</v>
      </c>
    </row>
    <row r="120" spans="1:8" x14ac:dyDescent="0.25">
      <c r="A120" s="4">
        <v>3779</v>
      </c>
      <c r="B120" s="5" t="s">
        <v>244</v>
      </c>
      <c r="C120" s="4">
        <v>2003</v>
      </c>
      <c r="D120" s="5" t="s">
        <v>9</v>
      </c>
      <c r="E120" s="5" t="s">
        <v>20</v>
      </c>
      <c r="F120" s="5" t="s">
        <v>21</v>
      </c>
      <c r="G120" s="5" t="s">
        <v>22</v>
      </c>
      <c r="H120" s="5" t="s">
        <v>13</v>
      </c>
    </row>
    <row r="121" spans="1:8" x14ac:dyDescent="0.25">
      <c r="A121" s="4">
        <v>3766</v>
      </c>
      <c r="B121" s="5" t="s">
        <v>245</v>
      </c>
      <c r="C121" s="4">
        <v>2003</v>
      </c>
      <c r="D121" s="5" t="s">
        <v>9</v>
      </c>
      <c r="E121" s="5" t="s">
        <v>10</v>
      </c>
      <c r="F121" s="5" t="s">
        <v>73</v>
      </c>
      <c r="G121" s="5" t="s">
        <v>74</v>
      </c>
      <c r="H121" s="5" t="s">
        <v>41</v>
      </c>
    </row>
    <row r="122" spans="1:8" x14ac:dyDescent="0.25">
      <c r="A122" s="4">
        <v>2694</v>
      </c>
      <c r="B122" s="5" t="s">
        <v>246</v>
      </c>
      <c r="C122" s="4">
        <v>2000</v>
      </c>
      <c r="D122" s="5" t="s">
        <v>28</v>
      </c>
      <c r="E122" s="5" t="s">
        <v>25</v>
      </c>
      <c r="F122" s="5" t="s">
        <v>26</v>
      </c>
      <c r="G122" s="5" t="s">
        <v>247</v>
      </c>
      <c r="H122" s="5" t="s">
        <v>13</v>
      </c>
    </row>
    <row r="123" spans="1:8" x14ac:dyDescent="0.25">
      <c r="A123" s="4">
        <v>3288</v>
      </c>
      <c r="B123" s="5" t="s">
        <v>248</v>
      </c>
      <c r="C123" s="4">
        <v>2002</v>
      </c>
      <c r="D123" s="5" t="s">
        <v>9</v>
      </c>
      <c r="E123" s="5" t="s">
        <v>10</v>
      </c>
      <c r="F123" s="5" t="s">
        <v>11</v>
      </c>
      <c r="G123" s="5" t="s">
        <v>12</v>
      </c>
      <c r="H123" s="5" t="s">
        <v>13</v>
      </c>
    </row>
    <row r="124" spans="1:8" x14ac:dyDescent="0.25">
      <c r="A124" s="4">
        <v>3874</v>
      </c>
      <c r="B124" s="5" t="s">
        <v>249</v>
      </c>
      <c r="C124" s="4">
        <v>2000</v>
      </c>
      <c r="D124" s="5" t="s">
        <v>15</v>
      </c>
      <c r="E124" s="5" t="s">
        <v>25</v>
      </c>
      <c r="F124" s="5" t="s">
        <v>26</v>
      </c>
      <c r="G124" s="5" t="s">
        <v>175</v>
      </c>
      <c r="H124" s="5" t="s">
        <v>13</v>
      </c>
    </row>
    <row r="125" spans="1:8" x14ac:dyDescent="0.25">
      <c r="A125" s="4">
        <v>2722</v>
      </c>
      <c r="B125" s="5" t="s">
        <v>250</v>
      </c>
      <c r="C125" s="4">
        <v>1999</v>
      </c>
      <c r="D125" s="5" t="s">
        <v>24</v>
      </c>
      <c r="E125" s="5" t="s">
        <v>33</v>
      </c>
      <c r="F125" s="5" t="s">
        <v>34</v>
      </c>
      <c r="G125" s="5" t="s">
        <v>35</v>
      </c>
      <c r="H125" s="5" t="s">
        <v>13</v>
      </c>
    </row>
    <row r="126" spans="1:8" x14ac:dyDescent="0.25">
      <c r="A126" s="4">
        <v>3185</v>
      </c>
      <c r="B126" s="5" t="s">
        <v>251</v>
      </c>
      <c r="C126" s="4">
        <v>2000</v>
      </c>
      <c r="D126" s="5" t="s">
        <v>15</v>
      </c>
      <c r="E126" s="5" t="s">
        <v>96</v>
      </c>
      <c r="F126" s="5" t="s">
        <v>97</v>
      </c>
      <c r="G126" s="5" t="s">
        <v>98</v>
      </c>
      <c r="H126" s="5" t="s">
        <v>13</v>
      </c>
    </row>
    <row r="127" spans="1:8" x14ac:dyDescent="0.25">
      <c r="A127" s="4">
        <v>3724</v>
      </c>
      <c r="B127" s="5" t="s">
        <v>252</v>
      </c>
      <c r="C127" s="4">
        <v>1999</v>
      </c>
      <c r="D127" s="5" t="s">
        <v>28</v>
      </c>
      <c r="E127" s="5" t="s">
        <v>65</v>
      </c>
      <c r="F127" s="5" t="s">
        <v>253</v>
      </c>
      <c r="G127" s="5" t="s">
        <v>254</v>
      </c>
      <c r="H127" s="5" t="s">
        <v>41</v>
      </c>
    </row>
    <row r="128" spans="1:8" x14ac:dyDescent="0.25">
      <c r="A128" s="4">
        <v>2729</v>
      </c>
      <c r="B128" s="5" t="s">
        <v>255</v>
      </c>
      <c r="C128" s="4">
        <v>2001</v>
      </c>
      <c r="D128" s="5" t="s">
        <v>24</v>
      </c>
      <c r="E128" s="5" t="s">
        <v>78</v>
      </c>
      <c r="F128" s="5" t="s">
        <v>256</v>
      </c>
      <c r="G128" s="5" t="s">
        <v>257</v>
      </c>
      <c r="H128" s="5" t="s">
        <v>41</v>
      </c>
    </row>
    <row r="129" spans="1:8" x14ac:dyDescent="0.25">
      <c r="A129" s="4">
        <v>3827</v>
      </c>
      <c r="B129" s="5" t="s">
        <v>258</v>
      </c>
      <c r="C129" s="4">
        <v>2002</v>
      </c>
      <c r="D129" s="5" t="s">
        <v>28</v>
      </c>
      <c r="E129" s="5" t="s">
        <v>16</v>
      </c>
      <c r="F129" s="5" t="s">
        <v>17</v>
      </c>
      <c r="G129" s="5" t="s">
        <v>18</v>
      </c>
      <c r="H129" s="5" t="s">
        <v>41</v>
      </c>
    </row>
    <row r="130" spans="1:8" x14ac:dyDescent="0.25">
      <c r="A130" s="4">
        <v>2735</v>
      </c>
      <c r="B130" s="5" t="s">
        <v>259</v>
      </c>
      <c r="C130" s="4">
        <v>1999</v>
      </c>
      <c r="D130" s="5" t="s">
        <v>15</v>
      </c>
      <c r="E130" s="5" t="s">
        <v>218</v>
      </c>
      <c r="F130" s="5" t="s">
        <v>260</v>
      </c>
      <c r="G130" s="5" t="s">
        <v>220</v>
      </c>
      <c r="H130" s="5" t="s">
        <v>13</v>
      </c>
    </row>
    <row r="131" spans="1:8" x14ac:dyDescent="0.25">
      <c r="A131" s="4">
        <v>3671</v>
      </c>
      <c r="B131" s="5" t="s">
        <v>261</v>
      </c>
      <c r="C131" s="4">
        <v>2003</v>
      </c>
      <c r="D131" s="5" t="s">
        <v>9</v>
      </c>
      <c r="E131" s="5" t="s">
        <v>65</v>
      </c>
      <c r="F131" s="5" t="s">
        <v>241</v>
      </c>
      <c r="G131" s="5" t="s">
        <v>187</v>
      </c>
      <c r="H131" s="5" t="s">
        <v>13</v>
      </c>
    </row>
    <row r="132" spans="1:8" x14ac:dyDescent="0.25">
      <c r="A132" s="4">
        <v>2738</v>
      </c>
      <c r="B132" s="5" t="s">
        <v>262</v>
      </c>
      <c r="C132" s="4">
        <v>2000</v>
      </c>
      <c r="D132" s="5" t="s">
        <v>24</v>
      </c>
      <c r="E132" s="5" t="s">
        <v>16</v>
      </c>
      <c r="F132" s="5" t="s">
        <v>17</v>
      </c>
      <c r="G132" s="5" t="s">
        <v>18</v>
      </c>
      <c r="H132" s="5" t="s">
        <v>41</v>
      </c>
    </row>
    <row r="133" spans="1:8" x14ac:dyDescent="0.25">
      <c r="A133" s="4">
        <v>3848</v>
      </c>
      <c r="B133" s="5" t="s">
        <v>263</v>
      </c>
      <c r="C133" s="4">
        <v>1999</v>
      </c>
      <c r="D133" s="5" t="s">
        <v>28</v>
      </c>
      <c r="E133" s="5" t="s">
        <v>65</v>
      </c>
      <c r="F133" s="5" t="s">
        <v>264</v>
      </c>
      <c r="G133" s="5" t="s">
        <v>254</v>
      </c>
      <c r="H133" s="5" t="s">
        <v>41</v>
      </c>
    </row>
    <row r="134" spans="1:8" x14ac:dyDescent="0.25">
      <c r="A134" s="4">
        <v>2740</v>
      </c>
      <c r="B134" s="5" t="s">
        <v>265</v>
      </c>
      <c r="C134" s="4">
        <v>2000</v>
      </c>
      <c r="D134" s="5" t="s">
        <v>15</v>
      </c>
      <c r="E134" s="5" t="s">
        <v>78</v>
      </c>
      <c r="F134" s="5" t="s">
        <v>79</v>
      </c>
      <c r="G134" s="5" t="s">
        <v>80</v>
      </c>
      <c r="H134" s="5" t="s">
        <v>13</v>
      </c>
    </row>
    <row r="135" spans="1:8" x14ac:dyDescent="0.25">
      <c r="A135" s="4">
        <v>2743</v>
      </c>
      <c r="B135" s="5" t="s">
        <v>266</v>
      </c>
      <c r="C135" s="4">
        <v>2000</v>
      </c>
      <c r="D135" s="5" t="s">
        <v>15</v>
      </c>
      <c r="E135" s="5" t="s">
        <v>10</v>
      </c>
      <c r="F135" s="5" t="s">
        <v>73</v>
      </c>
      <c r="G135" s="5" t="s">
        <v>74</v>
      </c>
      <c r="H135" s="5" t="s">
        <v>13</v>
      </c>
    </row>
    <row r="136" spans="1:8" x14ac:dyDescent="0.25">
      <c r="A136" s="4">
        <v>3114</v>
      </c>
      <c r="B136" s="5" t="s">
        <v>267</v>
      </c>
      <c r="C136" s="4">
        <v>2000</v>
      </c>
      <c r="D136" s="5" t="s">
        <v>15</v>
      </c>
      <c r="E136" s="5" t="s">
        <v>10</v>
      </c>
      <c r="F136" s="5" t="s">
        <v>73</v>
      </c>
      <c r="G136" s="5" t="s">
        <v>193</v>
      </c>
      <c r="H136" s="5" t="s">
        <v>13</v>
      </c>
    </row>
    <row r="137" spans="1:8" x14ac:dyDescent="0.25">
      <c r="A137" s="4">
        <v>3672</v>
      </c>
      <c r="B137" s="5" t="s">
        <v>268</v>
      </c>
      <c r="C137" s="4">
        <v>2002</v>
      </c>
      <c r="D137" s="5" t="s">
        <v>9</v>
      </c>
      <c r="E137" s="5" t="s">
        <v>65</v>
      </c>
      <c r="F137" s="5" t="s">
        <v>241</v>
      </c>
      <c r="G137" s="5" t="s">
        <v>187</v>
      </c>
      <c r="H137" s="5" t="s">
        <v>13</v>
      </c>
    </row>
    <row r="138" spans="1:8" x14ac:dyDescent="0.25">
      <c r="A138" s="4">
        <v>3017</v>
      </c>
      <c r="B138" s="5" t="s">
        <v>269</v>
      </c>
      <c r="C138" s="4">
        <v>1999</v>
      </c>
      <c r="D138" s="5" t="s">
        <v>15</v>
      </c>
      <c r="E138" s="5" t="s">
        <v>103</v>
      </c>
      <c r="F138" s="5" t="s">
        <v>104</v>
      </c>
      <c r="G138" s="5" t="s">
        <v>270</v>
      </c>
      <c r="H138" s="5" t="s">
        <v>41</v>
      </c>
    </row>
    <row r="139" spans="1:8" x14ac:dyDescent="0.25">
      <c r="A139" s="4">
        <v>2752</v>
      </c>
      <c r="B139" s="5" t="s">
        <v>271</v>
      </c>
      <c r="C139" s="4">
        <v>1999</v>
      </c>
      <c r="D139" s="5" t="s">
        <v>24</v>
      </c>
      <c r="E139" s="5" t="s">
        <v>96</v>
      </c>
      <c r="F139" s="5" t="s">
        <v>97</v>
      </c>
      <c r="G139" s="5" t="s">
        <v>98</v>
      </c>
      <c r="H139" s="5" t="s">
        <v>41</v>
      </c>
    </row>
    <row r="140" spans="1:8" x14ac:dyDescent="0.25">
      <c r="A140" s="4">
        <v>3805</v>
      </c>
      <c r="B140" s="5" t="s">
        <v>272</v>
      </c>
      <c r="C140" s="4">
        <v>2002</v>
      </c>
      <c r="D140" s="5" t="s">
        <v>9</v>
      </c>
      <c r="E140" s="5" t="s">
        <v>87</v>
      </c>
      <c r="F140" s="5" t="s">
        <v>88</v>
      </c>
      <c r="G140" s="5" t="s">
        <v>89</v>
      </c>
      <c r="H140" s="5" t="s">
        <v>41</v>
      </c>
    </row>
    <row r="141" spans="1:8" x14ac:dyDescent="0.25">
      <c r="A141" s="4">
        <v>2762</v>
      </c>
      <c r="B141" s="5" t="s">
        <v>273</v>
      </c>
      <c r="C141" s="4">
        <v>2000</v>
      </c>
      <c r="D141" s="5" t="s">
        <v>15</v>
      </c>
      <c r="E141" s="5" t="s">
        <v>78</v>
      </c>
      <c r="F141" s="5" t="s">
        <v>79</v>
      </c>
      <c r="G141" s="5" t="s">
        <v>80</v>
      </c>
      <c r="H141" s="5" t="s">
        <v>13</v>
      </c>
    </row>
    <row r="142" spans="1:8" x14ac:dyDescent="0.25">
      <c r="A142" s="4">
        <v>2763</v>
      </c>
      <c r="B142" s="5" t="s">
        <v>274</v>
      </c>
      <c r="C142" s="4">
        <v>2002</v>
      </c>
      <c r="D142" s="5" t="s">
        <v>28</v>
      </c>
      <c r="E142" s="5" t="s">
        <v>78</v>
      </c>
      <c r="F142" s="5" t="s">
        <v>79</v>
      </c>
      <c r="G142" s="5" t="s">
        <v>80</v>
      </c>
      <c r="H142" s="5" t="s">
        <v>13</v>
      </c>
    </row>
    <row r="143" spans="1:8" x14ac:dyDescent="0.25">
      <c r="A143" s="4">
        <v>3052</v>
      </c>
      <c r="B143" s="5" t="s">
        <v>275</v>
      </c>
      <c r="C143" s="4">
        <v>1999</v>
      </c>
      <c r="D143" s="5" t="s">
        <v>15</v>
      </c>
      <c r="E143" s="5" t="s">
        <v>65</v>
      </c>
      <c r="F143" s="5" t="s">
        <v>66</v>
      </c>
      <c r="G143" s="5" t="s">
        <v>276</v>
      </c>
      <c r="H143" s="5" t="s">
        <v>13</v>
      </c>
    </row>
    <row r="144" spans="1:8" x14ac:dyDescent="0.25">
      <c r="A144" s="4">
        <v>3793</v>
      </c>
      <c r="B144" s="5" t="s">
        <v>277</v>
      </c>
      <c r="C144" s="4">
        <v>2002</v>
      </c>
      <c r="D144" s="5" t="s">
        <v>28</v>
      </c>
      <c r="E144" s="5" t="s">
        <v>33</v>
      </c>
      <c r="F144" s="5" t="s">
        <v>34</v>
      </c>
      <c r="G144" s="5" t="s">
        <v>35</v>
      </c>
      <c r="H144" s="5" t="s">
        <v>13</v>
      </c>
    </row>
    <row r="145" spans="1:8" x14ac:dyDescent="0.25">
      <c r="A145" s="4">
        <v>3813</v>
      </c>
      <c r="B145" s="5" t="s">
        <v>278</v>
      </c>
      <c r="C145" s="4">
        <v>2001</v>
      </c>
      <c r="D145" s="5" t="s">
        <v>9</v>
      </c>
      <c r="E145" s="5" t="s">
        <v>45</v>
      </c>
      <c r="F145" s="5" t="s">
        <v>46</v>
      </c>
      <c r="G145" s="5" t="s">
        <v>47</v>
      </c>
      <c r="H145" s="5" t="s">
        <v>13</v>
      </c>
    </row>
    <row r="146" spans="1:8" x14ac:dyDescent="0.25">
      <c r="A146" s="4">
        <v>3859</v>
      </c>
      <c r="B146" s="5" t="s">
        <v>279</v>
      </c>
      <c r="C146" s="4">
        <v>1999</v>
      </c>
      <c r="D146" s="5" t="s">
        <v>37</v>
      </c>
      <c r="E146" s="5" t="s">
        <v>54</v>
      </c>
      <c r="F146" s="5" t="s">
        <v>116</v>
      </c>
      <c r="G146" s="5" t="s">
        <v>117</v>
      </c>
      <c r="H146" s="5" t="s">
        <v>13</v>
      </c>
    </row>
    <row r="147" spans="1:8" x14ac:dyDescent="0.25">
      <c r="A147" s="4">
        <v>3193</v>
      </c>
      <c r="B147" s="5" t="s">
        <v>280</v>
      </c>
      <c r="C147" s="4">
        <v>1999</v>
      </c>
      <c r="D147" s="5" t="s">
        <v>9</v>
      </c>
      <c r="E147" s="5" t="s">
        <v>143</v>
      </c>
      <c r="F147" s="5" t="s">
        <v>144</v>
      </c>
      <c r="G147" s="5" t="s">
        <v>145</v>
      </c>
      <c r="H147" s="5" t="s">
        <v>41</v>
      </c>
    </row>
    <row r="148" spans="1:8" x14ac:dyDescent="0.25">
      <c r="A148" s="4">
        <v>3862</v>
      </c>
      <c r="B148" s="5" t="s">
        <v>281</v>
      </c>
      <c r="C148" s="4">
        <v>2003</v>
      </c>
      <c r="D148" s="5" t="s">
        <v>9</v>
      </c>
      <c r="E148" s="5" t="s">
        <v>54</v>
      </c>
      <c r="F148" s="5" t="s">
        <v>50</v>
      </c>
      <c r="G148" s="5" t="s">
        <v>51</v>
      </c>
      <c r="H148" s="5" t="s">
        <v>13</v>
      </c>
    </row>
    <row r="149" spans="1:8" x14ac:dyDescent="0.25">
      <c r="A149" s="4">
        <v>3772</v>
      </c>
      <c r="B149" s="5" t="s">
        <v>282</v>
      </c>
      <c r="C149" s="4">
        <v>2001</v>
      </c>
      <c r="D149" s="5" t="s">
        <v>9</v>
      </c>
      <c r="E149" s="5" t="s">
        <v>69</v>
      </c>
      <c r="F149" s="5" t="s">
        <v>70</v>
      </c>
      <c r="G149" s="5" t="s">
        <v>71</v>
      </c>
      <c r="H149" s="5" t="s">
        <v>13</v>
      </c>
    </row>
    <row r="150" spans="1:8" x14ac:dyDescent="0.25">
      <c r="A150" s="4">
        <v>3871</v>
      </c>
      <c r="B150" s="5" t="s">
        <v>283</v>
      </c>
      <c r="C150" s="4">
        <v>2000</v>
      </c>
      <c r="D150" s="5" t="s">
        <v>114</v>
      </c>
      <c r="E150" s="5" t="s">
        <v>25</v>
      </c>
      <c r="F150" s="5" t="s">
        <v>201</v>
      </c>
      <c r="G150" s="5" t="s">
        <v>202</v>
      </c>
      <c r="H150" s="5" t="s">
        <v>41</v>
      </c>
    </row>
    <row r="151" spans="1:8" x14ac:dyDescent="0.25">
      <c r="A151" s="4">
        <v>3177</v>
      </c>
      <c r="B151" s="5" t="s">
        <v>284</v>
      </c>
      <c r="C151" s="4">
        <v>2000</v>
      </c>
      <c r="D151" s="5" t="s">
        <v>37</v>
      </c>
      <c r="E151" s="5" t="s">
        <v>132</v>
      </c>
      <c r="F151" s="5" t="s">
        <v>133</v>
      </c>
      <c r="G151" s="5" t="s">
        <v>134</v>
      </c>
      <c r="H151" s="5" t="s">
        <v>13</v>
      </c>
    </row>
    <row r="152" spans="1:8" x14ac:dyDescent="0.25">
      <c r="A152" s="4">
        <v>3832</v>
      </c>
      <c r="B152" s="5" t="s">
        <v>285</v>
      </c>
      <c r="C152" s="4">
        <v>1999</v>
      </c>
      <c r="D152" s="5" t="s">
        <v>9</v>
      </c>
      <c r="E152" s="5" t="s">
        <v>16</v>
      </c>
      <c r="F152" s="5" t="s">
        <v>163</v>
      </c>
      <c r="G152" s="5" t="s">
        <v>43</v>
      </c>
      <c r="H152" s="5" t="s">
        <v>13</v>
      </c>
    </row>
    <row r="153" spans="1:8" x14ac:dyDescent="0.25">
      <c r="A153" s="4">
        <v>3208</v>
      </c>
      <c r="B153" s="5" t="s">
        <v>286</v>
      </c>
      <c r="C153" s="4">
        <v>1999</v>
      </c>
      <c r="D153" s="5" t="s">
        <v>15</v>
      </c>
      <c r="E153" s="5" t="s">
        <v>29</v>
      </c>
      <c r="F153" s="5" t="s">
        <v>30</v>
      </c>
      <c r="G153" s="5" t="s">
        <v>31</v>
      </c>
      <c r="H153" s="5" t="s">
        <v>13</v>
      </c>
    </row>
    <row r="154" spans="1:8" x14ac:dyDescent="0.25">
      <c r="A154" s="4">
        <v>2792</v>
      </c>
      <c r="B154" s="5" t="s">
        <v>287</v>
      </c>
      <c r="C154" s="4">
        <v>2000</v>
      </c>
      <c r="D154" s="5" t="s">
        <v>24</v>
      </c>
      <c r="E154" s="5" t="s">
        <v>25</v>
      </c>
      <c r="F154" s="5" t="s">
        <v>26</v>
      </c>
      <c r="G154" s="5" t="s">
        <v>175</v>
      </c>
      <c r="H154" s="5" t="s">
        <v>41</v>
      </c>
    </row>
    <row r="155" spans="1:8" x14ac:dyDescent="0.25">
      <c r="A155" s="4">
        <v>3244</v>
      </c>
      <c r="B155" s="5" t="s">
        <v>288</v>
      </c>
      <c r="C155" s="4">
        <v>1999</v>
      </c>
      <c r="D155" s="5" t="s">
        <v>15</v>
      </c>
      <c r="E155" s="5" t="s">
        <v>45</v>
      </c>
      <c r="F155" s="5" t="s">
        <v>111</v>
      </c>
      <c r="G155" s="5" t="s">
        <v>100</v>
      </c>
      <c r="H155" s="5" t="s">
        <v>41</v>
      </c>
    </row>
    <row r="156" spans="1:8" x14ac:dyDescent="0.25">
      <c r="A156" s="4">
        <v>3178</v>
      </c>
      <c r="B156" s="5" t="s">
        <v>289</v>
      </c>
      <c r="C156" s="4">
        <v>2000</v>
      </c>
      <c r="D156" s="5" t="s">
        <v>15</v>
      </c>
      <c r="E156" s="5" t="s">
        <v>132</v>
      </c>
      <c r="F156" s="5" t="s">
        <v>133</v>
      </c>
      <c r="G156" s="5" t="s">
        <v>134</v>
      </c>
      <c r="H156" s="5" t="s">
        <v>13</v>
      </c>
    </row>
    <row r="157" spans="1:8" x14ac:dyDescent="0.25">
      <c r="A157" s="4">
        <v>3659</v>
      </c>
      <c r="B157" s="5" t="s">
        <v>290</v>
      </c>
      <c r="C157" s="4">
        <v>2003</v>
      </c>
      <c r="D157" s="5" t="s">
        <v>28</v>
      </c>
      <c r="E157" s="5" t="s">
        <v>38</v>
      </c>
      <c r="F157" s="5" t="s">
        <v>39</v>
      </c>
      <c r="G157" s="5" t="s">
        <v>40</v>
      </c>
      <c r="H157" s="5" t="s">
        <v>13</v>
      </c>
    </row>
    <row r="158" spans="1:8" x14ac:dyDescent="0.25">
      <c r="A158" s="4">
        <v>3160</v>
      </c>
      <c r="B158" s="5" t="s">
        <v>291</v>
      </c>
      <c r="C158" s="4">
        <v>2002</v>
      </c>
      <c r="D158" s="5" t="s">
        <v>28</v>
      </c>
      <c r="E158" s="5" t="s">
        <v>49</v>
      </c>
      <c r="F158" s="5" t="s">
        <v>116</v>
      </c>
      <c r="G158" s="5" t="s">
        <v>117</v>
      </c>
      <c r="H158" s="5" t="s">
        <v>13</v>
      </c>
    </row>
    <row r="159" spans="1:8" x14ac:dyDescent="0.25">
      <c r="A159" s="4">
        <v>3721</v>
      </c>
      <c r="B159" s="5" t="s">
        <v>292</v>
      </c>
      <c r="C159" s="4">
        <v>1999</v>
      </c>
      <c r="D159" s="5" t="s">
        <v>15</v>
      </c>
      <c r="E159" s="5" t="s">
        <v>10</v>
      </c>
      <c r="F159" s="5" t="s">
        <v>73</v>
      </c>
      <c r="G159" s="5" t="s">
        <v>74</v>
      </c>
      <c r="H159" s="5" t="s">
        <v>41</v>
      </c>
    </row>
    <row r="160" spans="1:8" x14ac:dyDescent="0.25">
      <c r="A160" s="4">
        <v>3611</v>
      </c>
      <c r="B160" s="5" t="s">
        <v>293</v>
      </c>
      <c r="C160" s="4">
        <v>2001</v>
      </c>
      <c r="D160" s="5" t="s">
        <v>15</v>
      </c>
      <c r="E160" s="5" t="s">
        <v>56</v>
      </c>
      <c r="F160" s="5" t="s">
        <v>57</v>
      </c>
      <c r="G160" s="5" t="s">
        <v>154</v>
      </c>
      <c r="H160" s="5" t="s">
        <v>13</v>
      </c>
    </row>
    <row r="161" spans="1:8" x14ac:dyDescent="0.25">
      <c r="A161" s="4">
        <v>3220</v>
      </c>
      <c r="B161" s="5" t="s">
        <v>294</v>
      </c>
      <c r="C161" s="4">
        <v>2000</v>
      </c>
      <c r="D161" s="5" t="s">
        <v>15</v>
      </c>
      <c r="E161" s="5" t="s">
        <v>16</v>
      </c>
      <c r="F161" s="5" t="s">
        <v>17</v>
      </c>
      <c r="G161" s="5" t="s">
        <v>295</v>
      </c>
      <c r="H161" s="5" t="s">
        <v>13</v>
      </c>
    </row>
    <row r="162" spans="1:8" x14ac:dyDescent="0.25">
      <c r="A162" s="4">
        <v>3873</v>
      </c>
      <c r="B162" s="5" t="s">
        <v>296</v>
      </c>
      <c r="C162" s="4">
        <v>2000</v>
      </c>
      <c r="D162" s="5" t="s">
        <v>28</v>
      </c>
      <c r="E162" s="5" t="s">
        <v>25</v>
      </c>
      <c r="F162" s="5" t="s">
        <v>201</v>
      </c>
      <c r="G162" s="5" t="s">
        <v>202</v>
      </c>
      <c r="H162" s="5" t="s">
        <v>13</v>
      </c>
    </row>
    <row r="163" spans="1:8" x14ac:dyDescent="0.25">
      <c r="A163" s="4">
        <v>3656</v>
      </c>
      <c r="B163" s="5" t="s">
        <v>297</v>
      </c>
      <c r="C163" s="4">
        <v>2003</v>
      </c>
      <c r="D163" s="5" t="s">
        <v>28</v>
      </c>
      <c r="E163" s="5" t="s">
        <v>38</v>
      </c>
      <c r="F163" s="5" t="s">
        <v>39</v>
      </c>
      <c r="G163" s="5" t="s">
        <v>60</v>
      </c>
      <c r="H163" s="5" t="s">
        <v>13</v>
      </c>
    </row>
    <row r="164" spans="1:8" x14ac:dyDescent="0.25">
      <c r="A164" s="4">
        <v>3053</v>
      </c>
      <c r="B164" s="5" t="s">
        <v>298</v>
      </c>
      <c r="C164" s="4">
        <v>2000</v>
      </c>
      <c r="D164" s="5" t="s">
        <v>15</v>
      </c>
      <c r="E164" s="5" t="s">
        <v>16</v>
      </c>
      <c r="F164" s="5" t="s">
        <v>299</v>
      </c>
      <c r="G164" s="5" t="s">
        <v>18</v>
      </c>
      <c r="H164" s="5" t="s">
        <v>13</v>
      </c>
    </row>
    <row r="165" spans="1:8" x14ac:dyDescent="0.25">
      <c r="A165" s="4">
        <v>3212</v>
      </c>
      <c r="B165" s="5" t="s">
        <v>300</v>
      </c>
      <c r="C165" s="4">
        <v>1999</v>
      </c>
      <c r="D165" s="5" t="s">
        <v>15</v>
      </c>
      <c r="E165" s="5" t="s">
        <v>29</v>
      </c>
      <c r="F165" s="5" t="s">
        <v>30</v>
      </c>
      <c r="G165" s="5" t="s">
        <v>31</v>
      </c>
      <c r="H165" s="5" t="s">
        <v>13</v>
      </c>
    </row>
    <row r="166" spans="1:8" x14ac:dyDescent="0.25">
      <c r="A166" s="4">
        <v>2842</v>
      </c>
      <c r="B166" s="5" t="s">
        <v>301</v>
      </c>
      <c r="C166" s="4">
        <v>2000</v>
      </c>
      <c r="D166" s="5" t="s">
        <v>15</v>
      </c>
      <c r="E166" s="5" t="s">
        <v>103</v>
      </c>
      <c r="F166" s="5" t="s">
        <v>104</v>
      </c>
      <c r="G166" s="5" t="s">
        <v>270</v>
      </c>
      <c r="H166" s="5" t="s">
        <v>13</v>
      </c>
    </row>
    <row r="167" spans="1:8" x14ac:dyDescent="0.25">
      <c r="A167" s="4">
        <v>3234</v>
      </c>
      <c r="B167" s="5" t="s">
        <v>302</v>
      </c>
      <c r="C167" s="4">
        <v>2001</v>
      </c>
      <c r="D167" s="5" t="s">
        <v>15</v>
      </c>
      <c r="E167" s="5" t="s">
        <v>29</v>
      </c>
      <c r="F167" s="5" t="s">
        <v>120</v>
      </c>
      <c r="G167" s="5" t="s">
        <v>121</v>
      </c>
      <c r="H167" s="5" t="s">
        <v>13</v>
      </c>
    </row>
    <row r="168" spans="1:8" x14ac:dyDescent="0.25">
      <c r="A168" s="4">
        <v>3854</v>
      </c>
      <c r="B168" s="5" t="s">
        <v>303</v>
      </c>
      <c r="C168" s="4">
        <v>2000</v>
      </c>
      <c r="D168" s="5" t="s">
        <v>9</v>
      </c>
      <c r="E168" s="5" t="s">
        <v>143</v>
      </c>
      <c r="F168" s="5" t="s">
        <v>144</v>
      </c>
      <c r="G168" s="5" t="s">
        <v>145</v>
      </c>
      <c r="H168" s="5" t="s">
        <v>13</v>
      </c>
    </row>
    <row r="169" spans="1:8" x14ac:dyDescent="0.25">
      <c r="A169" s="4">
        <v>3849</v>
      </c>
      <c r="B169" s="5" t="s">
        <v>304</v>
      </c>
      <c r="C169" s="4">
        <v>2001</v>
      </c>
      <c r="D169" s="5" t="s">
        <v>9</v>
      </c>
      <c r="E169" s="5" t="s">
        <v>65</v>
      </c>
      <c r="F169" s="5" t="s">
        <v>305</v>
      </c>
      <c r="G169" s="5" t="s">
        <v>306</v>
      </c>
      <c r="H169" s="5" t="s">
        <v>41</v>
      </c>
    </row>
    <row r="170" spans="1:8" x14ac:dyDescent="0.25">
      <c r="A170" s="4">
        <v>3175</v>
      </c>
      <c r="B170" s="5" t="s">
        <v>307</v>
      </c>
      <c r="C170" s="4">
        <v>2001</v>
      </c>
      <c r="D170" s="5" t="s">
        <v>24</v>
      </c>
      <c r="E170" s="5" t="s">
        <v>136</v>
      </c>
      <c r="F170" s="5" t="s">
        <v>308</v>
      </c>
      <c r="G170" s="5" t="s">
        <v>309</v>
      </c>
      <c r="H170" s="5" t="s">
        <v>41</v>
      </c>
    </row>
    <row r="171" spans="1:8" x14ac:dyDescent="0.25">
      <c r="A171" s="4">
        <v>3855</v>
      </c>
      <c r="B171" s="5" t="s">
        <v>310</v>
      </c>
      <c r="C171" s="4">
        <v>2001</v>
      </c>
      <c r="D171" s="5" t="s">
        <v>9</v>
      </c>
      <c r="E171" s="5" t="s">
        <v>143</v>
      </c>
      <c r="F171" s="5" t="s">
        <v>144</v>
      </c>
      <c r="G171" s="5" t="s">
        <v>145</v>
      </c>
      <c r="H171" s="5" t="s">
        <v>13</v>
      </c>
    </row>
    <row r="172" spans="1:8" x14ac:dyDescent="0.25">
      <c r="A172" s="4">
        <v>3795</v>
      </c>
      <c r="B172" s="5" t="s">
        <v>311</v>
      </c>
      <c r="C172" s="4">
        <v>2003</v>
      </c>
      <c r="D172" s="5" t="s">
        <v>9</v>
      </c>
      <c r="E172" s="5" t="s">
        <v>33</v>
      </c>
      <c r="F172" s="5" t="s">
        <v>34</v>
      </c>
      <c r="G172" s="5" t="s">
        <v>35</v>
      </c>
      <c r="H172" s="5" t="s">
        <v>13</v>
      </c>
    </row>
    <row r="173" spans="1:8" x14ac:dyDescent="0.25">
      <c r="A173" s="4">
        <v>3870</v>
      </c>
      <c r="B173" s="5" t="s">
        <v>312</v>
      </c>
      <c r="C173" s="4">
        <v>2000</v>
      </c>
      <c r="D173" s="5" t="s">
        <v>28</v>
      </c>
      <c r="E173" s="5" t="s">
        <v>25</v>
      </c>
      <c r="F173" s="5" t="s">
        <v>201</v>
      </c>
      <c r="G173" s="5" t="s">
        <v>202</v>
      </c>
      <c r="H173" s="5" t="s">
        <v>13</v>
      </c>
    </row>
    <row r="174" spans="1:8" x14ac:dyDescent="0.25">
      <c r="A174" s="4">
        <v>3831</v>
      </c>
      <c r="B174" s="5" t="s">
        <v>313</v>
      </c>
      <c r="C174" s="4">
        <v>2003</v>
      </c>
      <c r="D174" s="5" t="s">
        <v>9</v>
      </c>
      <c r="E174" s="5" t="s">
        <v>16</v>
      </c>
      <c r="F174" s="5" t="s">
        <v>163</v>
      </c>
      <c r="G174" s="5" t="s">
        <v>43</v>
      </c>
      <c r="H174" s="5" t="s">
        <v>13</v>
      </c>
    </row>
    <row r="175" spans="1:8" x14ac:dyDescent="0.25">
      <c r="A175" s="4">
        <v>3857</v>
      </c>
      <c r="B175" s="5" t="s">
        <v>314</v>
      </c>
      <c r="C175" s="4">
        <v>1999</v>
      </c>
      <c r="D175" s="5" t="s">
        <v>9</v>
      </c>
      <c r="E175" s="5" t="s">
        <v>143</v>
      </c>
      <c r="F175" s="5" t="s">
        <v>144</v>
      </c>
      <c r="G175" s="5" t="s">
        <v>145</v>
      </c>
      <c r="H175" s="5" t="s">
        <v>41</v>
      </c>
    </row>
    <row r="176" spans="1:8" x14ac:dyDescent="0.25">
      <c r="A176" s="4">
        <v>3060</v>
      </c>
      <c r="B176" s="5" t="s">
        <v>315</v>
      </c>
      <c r="C176" s="4">
        <v>1999</v>
      </c>
      <c r="D176" s="5" t="s">
        <v>15</v>
      </c>
      <c r="E176" s="5" t="s">
        <v>56</v>
      </c>
      <c r="F176" s="5" t="s">
        <v>57</v>
      </c>
      <c r="G176" s="5" t="s">
        <v>154</v>
      </c>
      <c r="H176" s="5" t="s">
        <v>13</v>
      </c>
    </row>
    <row r="177" spans="1:8" x14ac:dyDescent="0.25">
      <c r="A177" s="4">
        <v>3658</v>
      </c>
      <c r="B177" s="5" t="s">
        <v>316</v>
      </c>
      <c r="C177" s="4">
        <v>2003</v>
      </c>
      <c r="D177" s="5" t="s">
        <v>37</v>
      </c>
      <c r="E177" s="5" t="s">
        <v>38</v>
      </c>
      <c r="F177" s="5" t="s">
        <v>39</v>
      </c>
      <c r="G177" s="5" t="s">
        <v>60</v>
      </c>
      <c r="H177" s="5" t="s">
        <v>13</v>
      </c>
    </row>
    <row r="178" spans="1:8" x14ac:dyDescent="0.25">
      <c r="A178" s="4">
        <v>3777</v>
      </c>
      <c r="B178" s="5" t="s">
        <v>317</v>
      </c>
      <c r="C178" s="4">
        <v>2003</v>
      </c>
      <c r="D178" s="5" t="s">
        <v>9</v>
      </c>
      <c r="E178" s="5" t="s">
        <v>69</v>
      </c>
      <c r="F178" s="5" t="s">
        <v>70</v>
      </c>
      <c r="G178" s="5" t="s">
        <v>71</v>
      </c>
      <c r="H178" s="5" t="s">
        <v>13</v>
      </c>
    </row>
    <row r="179" spans="1:8" x14ac:dyDescent="0.25">
      <c r="A179" s="4">
        <v>3651</v>
      </c>
      <c r="B179" s="5" t="s">
        <v>318</v>
      </c>
      <c r="C179" s="4">
        <v>2002</v>
      </c>
      <c r="D179" s="5" t="s">
        <v>9</v>
      </c>
      <c r="E179" s="5" t="s">
        <v>10</v>
      </c>
      <c r="F179" s="5" t="s">
        <v>73</v>
      </c>
      <c r="G179" s="5" t="s">
        <v>74</v>
      </c>
      <c r="H179" s="5" t="s">
        <v>13</v>
      </c>
    </row>
    <row r="180" spans="1:8" x14ac:dyDescent="0.25">
      <c r="A180" s="4">
        <v>3603</v>
      </c>
      <c r="B180" s="5" t="s">
        <v>319</v>
      </c>
      <c r="C180" s="4">
        <v>1999</v>
      </c>
      <c r="D180" s="5" t="s">
        <v>15</v>
      </c>
      <c r="E180" s="5" t="s">
        <v>45</v>
      </c>
      <c r="F180" s="5" t="s">
        <v>111</v>
      </c>
      <c r="G180" s="5" t="s">
        <v>63</v>
      </c>
      <c r="H180" s="5" t="s">
        <v>13</v>
      </c>
    </row>
    <row r="181" spans="1:8" x14ac:dyDescent="0.25">
      <c r="A181" s="4">
        <v>3187</v>
      </c>
      <c r="B181" s="5" t="s">
        <v>320</v>
      </c>
      <c r="C181" s="4">
        <v>2001</v>
      </c>
      <c r="D181" s="5" t="s">
        <v>37</v>
      </c>
      <c r="E181" s="5" t="s">
        <v>96</v>
      </c>
      <c r="F181" s="5" t="s">
        <v>97</v>
      </c>
      <c r="G181" s="5" t="s">
        <v>98</v>
      </c>
      <c r="H181" s="5" t="s">
        <v>13</v>
      </c>
    </row>
    <row r="182" spans="1:8" x14ac:dyDescent="0.25">
      <c r="A182" s="4">
        <v>3850</v>
      </c>
      <c r="B182" s="5" t="s">
        <v>321</v>
      </c>
      <c r="C182" s="4">
        <v>2002</v>
      </c>
      <c r="D182" s="5" t="s">
        <v>37</v>
      </c>
      <c r="E182" s="5" t="s">
        <v>96</v>
      </c>
      <c r="F182" s="5" t="s">
        <v>97</v>
      </c>
      <c r="G182" s="5" t="s">
        <v>98</v>
      </c>
      <c r="H182" s="5" t="s">
        <v>13</v>
      </c>
    </row>
    <row r="183" spans="1:8" x14ac:dyDescent="0.25">
      <c r="A183" s="4">
        <v>3250</v>
      </c>
      <c r="B183" s="5" t="s">
        <v>322</v>
      </c>
      <c r="C183" s="4">
        <v>2002</v>
      </c>
      <c r="D183" s="5" t="s">
        <v>15</v>
      </c>
      <c r="E183" s="5" t="s">
        <v>33</v>
      </c>
      <c r="F183" s="5" t="s">
        <v>34</v>
      </c>
      <c r="G183" s="5" t="s">
        <v>35</v>
      </c>
      <c r="H183" s="5" t="s">
        <v>13</v>
      </c>
    </row>
    <row r="184" spans="1:8" x14ac:dyDescent="0.25">
      <c r="A184" s="4">
        <v>3776</v>
      </c>
      <c r="B184" s="5" t="s">
        <v>323</v>
      </c>
      <c r="C184" s="4">
        <v>1999</v>
      </c>
      <c r="D184" s="5" t="s">
        <v>9</v>
      </c>
      <c r="E184" s="5" t="s">
        <v>69</v>
      </c>
      <c r="F184" s="5" t="s">
        <v>70</v>
      </c>
      <c r="G184" s="5" t="s">
        <v>71</v>
      </c>
      <c r="H184" s="5" t="s">
        <v>41</v>
      </c>
    </row>
    <row r="185" spans="1:8" x14ac:dyDescent="0.25">
      <c r="A185" s="4">
        <v>3002</v>
      </c>
      <c r="B185" s="5" t="s">
        <v>324</v>
      </c>
      <c r="C185" s="4">
        <v>1999</v>
      </c>
      <c r="D185" s="5" t="s">
        <v>24</v>
      </c>
      <c r="E185" s="5" t="s">
        <v>33</v>
      </c>
      <c r="F185" s="5" t="s">
        <v>34</v>
      </c>
      <c r="G185" s="5" t="s">
        <v>35</v>
      </c>
      <c r="H185" s="5" t="s">
        <v>13</v>
      </c>
    </row>
    <row r="186" spans="1:8" x14ac:dyDescent="0.25">
      <c r="A186" s="4">
        <v>3700</v>
      </c>
      <c r="B186" s="5" t="s">
        <v>325</v>
      </c>
      <c r="C186" s="4">
        <v>1999</v>
      </c>
      <c r="D186" s="5" t="s">
        <v>37</v>
      </c>
      <c r="E186" s="5" t="s">
        <v>78</v>
      </c>
      <c r="F186" s="5" t="s">
        <v>79</v>
      </c>
      <c r="G186" s="5" t="s">
        <v>80</v>
      </c>
      <c r="H186" s="5" t="s">
        <v>13</v>
      </c>
    </row>
    <row r="187" spans="1:8" x14ac:dyDescent="0.25">
      <c r="A187" s="4">
        <v>3189</v>
      </c>
      <c r="B187" s="5" t="s">
        <v>326</v>
      </c>
      <c r="C187" s="4">
        <v>2001</v>
      </c>
      <c r="D187" s="5" t="s">
        <v>9</v>
      </c>
      <c r="E187" s="5" t="s">
        <v>143</v>
      </c>
      <c r="F187" s="5" t="s">
        <v>144</v>
      </c>
      <c r="G187" s="5" t="s">
        <v>145</v>
      </c>
      <c r="H187" s="5" t="s">
        <v>13</v>
      </c>
    </row>
    <row r="188" spans="1:8" x14ac:dyDescent="0.25">
      <c r="A188" s="4">
        <v>3169</v>
      </c>
      <c r="B188" s="5" t="s">
        <v>327</v>
      </c>
      <c r="C188" s="4">
        <v>1999</v>
      </c>
      <c r="D188" s="5" t="s">
        <v>15</v>
      </c>
      <c r="E188" s="5" t="s">
        <v>132</v>
      </c>
      <c r="F188" s="5" t="s">
        <v>133</v>
      </c>
      <c r="G188" s="5" t="s">
        <v>134</v>
      </c>
      <c r="H188" s="5" t="s">
        <v>13</v>
      </c>
    </row>
    <row r="189" spans="1:8" x14ac:dyDescent="0.25">
      <c r="A189" s="4">
        <v>2913</v>
      </c>
      <c r="B189" s="5" t="s">
        <v>328</v>
      </c>
      <c r="C189" s="4">
        <v>2000</v>
      </c>
      <c r="D189" s="5" t="s">
        <v>24</v>
      </c>
      <c r="E189" s="5" t="s">
        <v>329</v>
      </c>
      <c r="F189" s="5" t="s">
        <v>330</v>
      </c>
      <c r="G189" s="5" t="s">
        <v>331</v>
      </c>
      <c r="H189" s="5" t="s">
        <v>41</v>
      </c>
    </row>
    <row r="190" spans="1:8" x14ac:dyDescent="0.25">
      <c r="A190" s="4">
        <v>3812</v>
      </c>
      <c r="B190" s="5" t="s">
        <v>332</v>
      </c>
      <c r="C190" s="4">
        <v>2001</v>
      </c>
      <c r="D190" s="5" t="s">
        <v>9</v>
      </c>
      <c r="E190" s="5" t="s">
        <v>45</v>
      </c>
      <c r="F190" s="5" t="s">
        <v>107</v>
      </c>
      <c r="G190" s="5" t="s">
        <v>108</v>
      </c>
      <c r="H190" s="5" t="s">
        <v>13</v>
      </c>
    </row>
    <row r="191" spans="1:8" x14ac:dyDescent="0.25">
      <c r="A191" s="4">
        <v>3865</v>
      </c>
      <c r="B191" s="5" t="s">
        <v>333</v>
      </c>
      <c r="C191" s="4">
        <v>2000</v>
      </c>
      <c r="D191" s="5" t="s">
        <v>9</v>
      </c>
      <c r="E191" s="5" t="s">
        <v>54</v>
      </c>
      <c r="F191" s="5" t="s">
        <v>50</v>
      </c>
      <c r="G191" s="5" t="s">
        <v>51</v>
      </c>
      <c r="H191" s="5" t="s">
        <v>41</v>
      </c>
    </row>
    <row r="192" spans="1:8" x14ac:dyDescent="0.25">
      <c r="A192" s="4">
        <v>3830</v>
      </c>
      <c r="B192" s="5" t="s">
        <v>334</v>
      </c>
      <c r="C192" s="4">
        <v>2002</v>
      </c>
      <c r="D192" s="5" t="s">
        <v>9</v>
      </c>
      <c r="E192" s="5" t="s">
        <v>16</v>
      </c>
      <c r="F192" s="5" t="s">
        <v>163</v>
      </c>
      <c r="G192" s="5" t="s">
        <v>43</v>
      </c>
      <c r="H192" s="5" t="s">
        <v>13</v>
      </c>
    </row>
    <row r="193" spans="1:8" x14ac:dyDescent="0.25">
      <c r="A193" s="4">
        <v>3673</v>
      </c>
      <c r="B193" s="5" t="s">
        <v>335</v>
      </c>
      <c r="C193" s="4">
        <v>2003</v>
      </c>
      <c r="D193" s="5" t="s">
        <v>9</v>
      </c>
      <c r="E193" s="5" t="s">
        <v>65</v>
      </c>
      <c r="F193" s="5" t="s">
        <v>241</v>
      </c>
      <c r="G193" s="5" t="s">
        <v>187</v>
      </c>
      <c r="H193" s="5" t="s">
        <v>13</v>
      </c>
    </row>
    <row r="194" spans="1:8" x14ac:dyDescent="0.25">
      <c r="A194" s="4">
        <v>3674</v>
      </c>
      <c r="B194" s="5" t="s">
        <v>336</v>
      </c>
      <c r="C194" s="4">
        <v>2003</v>
      </c>
      <c r="D194" s="5" t="s">
        <v>37</v>
      </c>
      <c r="E194" s="5" t="s">
        <v>65</v>
      </c>
      <c r="F194" s="5" t="s">
        <v>241</v>
      </c>
      <c r="G194" s="5" t="s">
        <v>187</v>
      </c>
      <c r="H194" s="5" t="s">
        <v>13</v>
      </c>
    </row>
    <row r="195" spans="1:8" x14ac:dyDescent="0.25">
      <c r="A195" s="4">
        <v>3646</v>
      </c>
      <c r="B195" s="5" t="s">
        <v>337</v>
      </c>
      <c r="C195" s="4">
        <v>2003</v>
      </c>
      <c r="D195" s="5" t="s">
        <v>15</v>
      </c>
      <c r="E195" s="5" t="s">
        <v>29</v>
      </c>
      <c r="F195" s="5" t="s">
        <v>120</v>
      </c>
      <c r="G195" s="5" t="s">
        <v>121</v>
      </c>
      <c r="H195" s="5" t="s">
        <v>13</v>
      </c>
    </row>
    <row r="196" spans="1:8" x14ac:dyDescent="0.25">
      <c r="A196" s="4">
        <v>3341</v>
      </c>
      <c r="B196" s="5" t="s">
        <v>338</v>
      </c>
      <c r="C196" s="4">
        <v>2001</v>
      </c>
      <c r="D196" s="5" t="s">
        <v>37</v>
      </c>
      <c r="E196" s="5" t="s">
        <v>78</v>
      </c>
      <c r="F196" s="5" t="s">
        <v>79</v>
      </c>
      <c r="G196" s="5" t="s">
        <v>80</v>
      </c>
      <c r="H196" s="5" t="s">
        <v>41</v>
      </c>
    </row>
    <row r="197" spans="1:8" x14ac:dyDescent="0.25">
      <c r="A197" s="4">
        <v>3753</v>
      </c>
      <c r="B197" s="5" t="s">
        <v>339</v>
      </c>
      <c r="C197" s="4">
        <v>2003</v>
      </c>
      <c r="D197" s="5" t="s">
        <v>28</v>
      </c>
      <c r="E197" s="5" t="s">
        <v>29</v>
      </c>
      <c r="F197" s="5" t="s">
        <v>120</v>
      </c>
      <c r="G197" s="5" t="s">
        <v>121</v>
      </c>
      <c r="H197" s="5" t="s">
        <v>13</v>
      </c>
    </row>
    <row r="198" spans="1:8" x14ac:dyDescent="0.25">
      <c r="A198" s="4">
        <v>3684</v>
      </c>
      <c r="B198" s="5" t="s">
        <v>340</v>
      </c>
      <c r="C198" s="4">
        <v>2001</v>
      </c>
      <c r="D198" s="5" t="s">
        <v>9</v>
      </c>
      <c r="E198" s="5" t="s">
        <v>45</v>
      </c>
      <c r="F198" s="5" t="s">
        <v>46</v>
      </c>
      <c r="G198" s="5" t="s">
        <v>47</v>
      </c>
      <c r="H198" s="5" t="s">
        <v>13</v>
      </c>
    </row>
    <row r="199" spans="1:8" x14ac:dyDescent="0.25">
      <c r="A199" s="4">
        <v>3179</v>
      </c>
      <c r="B199" s="5" t="s">
        <v>341</v>
      </c>
      <c r="C199" s="4">
        <v>2000</v>
      </c>
      <c r="D199" s="5" t="s">
        <v>37</v>
      </c>
      <c r="E199" s="5" t="s">
        <v>132</v>
      </c>
      <c r="F199" s="5" t="s">
        <v>133</v>
      </c>
      <c r="G199" s="5" t="s">
        <v>134</v>
      </c>
      <c r="H199" s="5" t="s">
        <v>13</v>
      </c>
    </row>
    <row r="200" spans="1:8" x14ac:dyDescent="0.25">
      <c r="A200" s="4">
        <v>3151</v>
      </c>
      <c r="B200" s="5" t="s">
        <v>342</v>
      </c>
      <c r="C200" s="4">
        <v>2001</v>
      </c>
      <c r="D200" s="5" t="s">
        <v>28</v>
      </c>
      <c r="E200" s="5" t="s">
        <v>33</v>
      </c>
      <c r="F200" s="5" t="s">
        <v>34</v>
      </c>
      <c r="G200" s="5" t="s">
        <v>35</v>
      </c>
      <c r="H200" s="5" t="s">
        <v>13</v>
      </c>
    </row>
    <row r="201" spans="1:8" x14ac:dyDescent="0.25">
      <c r="A201" s="6">
        <v>3183</v>
      </c>
      <c r="B201" s="7" t="s">
        <v>343</v>
      </c>
      <c r="C201" s="6">
        <v>2001</v>
      </c>
      <c r="D201" s="7" t="s">
        <v>15</v>
      </c>
      <c r="E201" s="7" t="s">
        <v>65</v>
      </c>
      <c r="F201" s="7" t="s">
        <v>66</v>
      </c>
      <c r="G201" s="7" t="s">
        <v>67</v>
      </c>
      <c r="H201" s="7" t="s">
        <v>41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workbookViewId="0">
      <selection activeCell="AA22" sqref="AA22"/>
    </sheetView>
  </sheetViews>
  <sheetFormatPr defaultRowHeight="15" x14ac:dyDescent="0.25"/>
  <cols>
    <col min="1" max="1" width="2.7109375" customWidth="1"/>
    <col min="2" max="2" width="21.42578125" customWidth="1"/>
    <col min="3" max="3" width="2.7109375" customWidth="1"/>
    <col min="4" max="4" width="6.7109375" customWidth="1"/>
    <col min="5" max="5" width="2.7109375" customWidth="1"/>
    <col min="6" max="6" width="6.7109375" customWidth="1"/>
    <col min="7" max="7" width="2.7109375" customWidth="1"/>
    <col min="8" max="8" width="6.7109375" customWidth="1"/>
    <col min="9" max="9" width="2.7109375" customWidth="1"/>
    <col min="10" max="10" width="6.7109375" customWidth="1"/>
    <col min="11" max="11" width="2.7109375" customWidth="1"/>
    <col min="12" max="12" width="6.7109375" customWidth="1"/>
    <col min="13" max="13" width="2.7109375" customWidth="1"/>
    <col min="14" max="14" width="6.7109375" customWidth="1"/>
    <col min="15" max="15" width="2.7109375" customWidth="1"/>
    <col min="16" max="16" width="6.7109375" customWidth="1"/>
    <col min="17" max="17" width="2.7109375" customWidth="1"/>
    <col min="18" max="18" width="6.7109375" customWidth="1"/>
    <col min="19" max="19" width="2.7109375" customWidth="1"/>
    <col min="20" max="20" width="6.7109375" customWidth="1"/>
    <col min="21" max="21" width="2.7109375" customWidth="1"/>
    <col min="22" max="22" width="6.7109375" customWidth="1"/>
    <col min="23" max="23" width="2.7109375" customWidth="1"/>
    <col min="24" max="24" width="6.7109375" customWidth="1"/>
    <col min="25" max="25" width="2.7109375" customWidth="1"/>
    <col min="26" max="26" width="6.7109375" customWidth="1"/>
    <col min="27" max="27" width="2.7109375" customWidth="1"/>
    <col min="28" max="28" width="6.7109375" customWidth="1"/>
  </cols>
  <sheetData>
    <row r="1" spans="1:28" ht="15.75" x14ac:dyDescent="0.25">
      <c r="A1" s="34" t="s">
        <v>472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8.75" x14ac:dyDescent="0.25">
      <c r="A2" s="36" t="s">
        <v>473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x14ac:dyDescent="0.25">
      <c r="A3" s="37" t="s">
        <v>474</v>
      </c>
      <c r="B3" s="37"/>
      <c r="C3" s="38" t="s">
        <v>475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28" ht="21" x14ac:dyDescent="0.25">
      <c r="A4" s="39" t="s">
        <v>885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ht="23.25" x14ac:dyDescent="0.25">
      <c r="A5" s="61" t="s">
        <v>477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28" x14ac:dyDescent="0.25">
      <c r="A6" s="72" t="s">
        <v>886</v>
      </c>
      <c r="B6" s="72" t="s">
        <v>4</v>
      </c>
      <c r="C6" s="69" t="s">
        <v>887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69" t="s">
        <v>579</v>
      </c>
      <c r="P6" s="70"/>
      <c r="Q6" s="70"/>
      <c r="R6" s="70"/>
      <c r="S6" s="70"/>
      <c r="T6" s="70"/>
      <c r="U6" s="70"/>
      <c r="V6" s="70"/>
      <c r="W6" s="70"/>
      <c r="X6" s="70"/>
      <c r="Y6" s="70"/>
      <c r="Z6" s="71"/>
      <c r="AA6" s="62" t="s">
        <v>888</v>
      </c>
      <c r="AB6" s="66"/>
    </row>
    <row r="7" spans="1:28" x14ac:dyDescent="0.25">
      <c r="A7" s="73"/>
      <c r="B7" s="73"/>
      <c r="C7" s="69" t="s">
        <v>347</v>
      </c>
      <c r="D7" s="71"/>
      <c r="E7" s="69" t="s">
        <v>354</v>
      </c>
      <c r="F7" s="71"/>
      <c r="G7" s="69" t="s">
        <v>459</v>
      </c>
      <c r="H7" s="71"/>
      <c r="I7" s="69" t="s">
        <v>466</v>
      </c>
      <c r="J7" s="71"/>
      <c r="K7" s="69" t="s">
        <v>471</v>
      </c>
      <c r="L7" s="71"/>
      <c r="M7" s="69" t="s">
        <v>889</v>
      </c>
      <c r="N7" s="71"/>
      <c r="O7" s="69" t="s">
        <v>347</v>
      </c>
      <c r="P7" s="71"/>
      <c r="Q7" s="69" t="s">
        <v>354</v>
      </c>
      <c r="R7" s="71"/>
      <c r="S7" s="69" t="s">
        <v>459</v>
      </c>
      <c r="T7" s="71"/>
      <c r="U7" s="69" t="s">
        <v>466</v>
      </c>
      <c r="V7" s="71"/>
      <c r="W7" s="69" t="s">
        <v>471</v>
      </c>
      <c r="X7" s="71"/>
      <c r="Y7" s="69" t="s">
        <v>889</v>
      </c>
      <c r="Z7" s="71"/>
      <c r="AA7" s="67"/>
      <c r="AB7" s="68"/>
    </row>
    <row r="8" spans="1:28" x14ac:dyDescent="0.25">
      <c r="A8" s="74"/>
      <c r="B8" s="74"/>
      <c r="C8" s="64" t="s">
        <v>890</v>
      </c>
      <c r="D8" s="64" t="s">
        <v>891</v>
      </c>
      <c r="E8" s="64" t="s">
        <v>890</v>
      </c>
      <c r="F8" s="64" t="s">
        <v>891</v>
      </c>
      <c r="G8" s="64" t="s">
        <v>890</v>
      </c>
      <c r="H8" s="64" t="s">
        <v>891</v>
      </c>
      <c r="I8" s="64" t="s">
        <v>890</v>
      </c>
      <c r="J8" s="64" t="s">
        <v>891</v>
      </c>
      <c r="K8" s="64" t="s">
        <v>890</v>
      </c>
      <c r="L8" s="64" t="s">
        <v>891</v>
      </c>
      <c r="M8" s="64" t="s">
        <v>890</v>
      </c>
      <c r="N8" s="64" t="s">
        <v>891</v>
      </c>
      <c r="O8" s="64" t="s">
        <v>890</v>
      </c>
      <c r="P8" s="64" t="s">
        <v>891</v>
      </c>
      <c r="Q8" s="64" t="s">
        <v>890</v>
      </c>
      <c r="R8" s="64" t="s">
        <v>891</v>
      </c>
      <c r="S8" s="64" t="s">
        <v>890</v>
      </c>
      <c r="T8" s="64" t="s">
        <v>891</v>
      </c>
      <c r="U8" s="64" t="s">
        <v>890</v>
      </c>
      <c r="V8" s="64" t="s">
        <v>891</v>
      </c>
      <c r="W8" s="64" t="s">
        <v>890</v>
      </c>
      <c r="X8" s="64" t="s">
        <v>891</v>
      </c>
      <c r="Y8" s="64" t="s">
        <v>890</v>
      </c>
      <c r="Z8" s="64" t="s">
        <v>891</v>
      </c>
      <c r="AA8" s="64" t="s">
        <v>890</v>
      </c>
      <c r="AB8" s="64" t="s">
        <v>891</v>
      </c>
    </row>
    <row r="9" spans="1:28" x14ac:dyDescent="0.25">
      <c r="A9" s="63">
        <v>1</v>
      </c>
      <c r="B9" s="63" t="s">
        <v>78</v>
      </c>
      <c r="C9" s="63">
        <v>3</v>
      </c>
      <c r="D9" s="65">
        <v>33</v>
      </c>
      <c r="E9" s="63">
        <v>3</v>
      </c>
      <c r="F9" s="65">
        <v>29</v>
      </c>
      <c r="G9" s="63">
        <v>3</v>
      </c>
      <c r="H9" s="65">
        <v>26</v>
      </c>
      <c r="I9" s="63">
        <v>3</v>
      </c>
      <c r="J9" s="65">
        <v>17</v>
      </c>
      <c r="K9" s="63">
        <v>3</v>
      </c>
      <c r="L9" s="65">
        <v>28</v>
      </c>
      <c r="M9" s="63">
        <v>15</v>
      </c>
      <c r="N9" s="65">
        <v>133</v>
      </c>
      <c r="O9" s="63">
        <v>3</v>
      </c>
      <c r="P9" s="65">
        <v>9</v>
      </c>
      <c r="Q9" s="63">
        <v>3</v>
      </c>
      <c r="R9" s="65">
        <v>2.3333332538604736</v>
      </c>
      <c r="S9" s="63">
        <v>3</v>
      </c>
      <c r="T9" s="65">
        <v>12</v>
      </c>
      <c r="U9" s="63">
        <v>3</v>
      </c>
      <c r="V9" s="65">
        <v>12</v>
      </c>
      <c r="W9" s="63">
        <v>3</v>
      </c>
      <c r="X9" s="65">
        <v>15</v>
      </c>
      <c r="Y9" s="63">
        <v>15</v>
      </c>
      <c r="Z9" s="65">
        <v>50.333333253860474</v>
      </c>
      <c r="AA9" s="63">
        <v>30</v>
      </c>
      <c r="AB9" s="65">
        <v>183.33333325386047</v>
      </c>
    </row>
    <row r="10" spans="1:28" x14ac:dyDescent="0.25">
      <c r="A10" s="63">
        <v>2</v>
      </c>
      <c r="B10" s="63" t="s">
        <v>38</v>
      </c>
      <c r="C10" s="63">
        <v>3</v>
      </c>
      <c r="D10" s="65">
        <v>21</v>
      </c>
      <c r="E10" s="63">
        <v>3</v>
      </c>
      <c r="F10" s="65">
        <v>6.75</v>
      </c>
      <c r="G10" s="63">
        <v>3</v>
      </c>
      <c r="H10" s="65">
        <v>13.5</v>
      </c>
      <c r="I10" s="63">
        <v>3</v>
      </c>
      <c r="J10" s="65">
        <v>14.5</v>
      </c>
      <c r="K10" s="63">
        <v>3</v>
      </c>
      <c r="L10" s="65">
        <v>6.5</v>
      </c>
      <c r="M10" s="63">
        <v>15</v>
      </c>
      <c r="N10" s="65">
        <v>62.25</v>
      </c>
      <c r="O10" s="63">
        <v>3</v>
      </c>
      <c r="P10" s="65">
        <v>12.5</v>
      </c>
      <c r="Q10" s="63">
        <v>3</v>
      </c>
      <c r="R10" s="65">
        <v>11.25</v>
      </c>
      <c r="S10" s="63">
        <v>3</v>
      </c>
      <c r="T10" s="65">
        <v>7.5</v>
      </c>
      <c r="U10" s="63">
        <v>3</v>
      </c>
      <c r="V10" s="65">
        <v>0.83333337306976318</v>
      </c>
      <c r="W10" s="63">
        <v>3</v>
      </c>
      <c r="X10" s="65">
        <v>5</v>
      </c>
      <c r="Y10" s="63">
        <v>15</v>
      </c>
      <c r="Z10" s="65">
        <v>37.083333373069763</v>
      </c>
      <c r="AA10" s="63">
        <v>30</v>
      </c>
      <c r="AB10" s="65">
        <v>99.333333373069763</v>
      </c>
    </row>
    <row r="11" spans="1:28" x14ac:dyDescent="0.25">
      <c r="A11" s="63">
        <v>3</v>
      </c>
      <c r="B11" s="63" t="s">
        <v>33</v>
      </c>
      <c r="C11" s="63">
        <v>3</v>
      </c>
      <c r="D11" s="65">
        <v>26</v>
      </c>
      <c r="E11" s="63">
        <v>3</v>
      </c>
      <c r="F11" s="65">
        <v>17</v>
      </c>
      <c r="G11" s="63">
        <v>0</v>
      </c>
      <c r="H11" s="65">
        <v>0</v>
      </c>
      <c r="I11" s="63">
        <v>3</v>
      </c>
      <c r="J11" s="65">
        <v>16</v>
      </c>
      <c r="K11" s="63">
        <v>0</v>
      </c>
      <c r="L11" s="65">
        <v>0</v>
      </c>
      <c r="M11" s="63">
        <v>9</v>
      </c>
      <c r="N11" s="65">
        <v>59</v>
      </c>
      <c r="O11" s="63">
        <v>3</v>
      </c>
      <c r="P11" s="65">
        <v>12</v>
      </c>
      <c r="Q11" s="63">
        <v>3</v>
      </c>
      <c r="R11" s="65">
        <v>1</v>
      </c>
      <c r="S11" s="63">
        <v>0</v>
      </c>
      <c r="T11" s="65">
        <v>0</v>
      </c>
      <c r="U11" s="63">
        <v>3</v>
      </c>
      <c r="V11" s="65">
        <v>15</v>
      </c>
      <c r="W11" s="63">
        <v>0</v>
      </c>
      <c r="X11" s="65">
        <v>0</v>
      </c>
      <c r="Y11" s="63">
        <v>9</v>
      </c>
      <c r="Z11" s="65">
        <v>28</v>
      </c>
      <c r="AA11" s="63">
        <v>18</v>
      </c>
      <c r="AB11" s="65">
        <v>87</v>
      </c>
    </row>
    <row r="12" spans="1:28" x14ac:dyDescent="0.25">
      <c r="A12" s="63">
        <v>4</v>
      </c>
      <c r="B12" s="63" t="s">
        <v>45</v>
      </c>
      <c r="C12" s="63">
        <v>3</v>
      </c>
      <c r="D12" s="65">
        <v>14</v>
      </c>
      <c r="E12" s="63">
        <v>3</v>
      </c>
      <c r="F12" s="65">
        <v>17</v>
      </c>
      <c r="G12" s="63">
        <v>3</v>
      </c>
      <c r="H12" s="65">
        <v>3</v>
      </c>
      <c r="I12" s="63">
        <v>3</v>
      </c>
      <c r="J12" s="65">
        <v>14</v>
      </c>
      <c r="K12" s="63">
        <v>1</v>
      </c>
      <c r="L12" s="65">
        <v>10</v>
      </c>
      <c r="M12" s="63">
        <v>13</v>
      </c>
      <c r="N12" s="65">
        <v>58</v>
      </c>
      <c r="O12" s="63">
        <v>3</v>
      </c>
      <c r="P12" s="65">
        <v>6</v>
      </c>
      <c r="Q12" s="63">
        <v>3</v>
      </c>
      <c r="R12" s="65">
        <v>5</v>
      </c>
      <c r="S12" s="63">
        <v>3</v>
      </c>
      <c r="T12" s="65">
        <v>6</v>
      </c>
      <c r="U12" s="63">
        <v>3</v>
      </c>
      <c r="V12" s="65">
        <v>1</v>
      </c>
      <c r="W12" s="63">
        <v>0</v>
      </c>
      <c r="X12" s="65">
        <v>0</v>
      </c>
      <c r="Y12" s="63">
        <v>12</v>
      </c>
      <c r="Z12" s="65">
        <v>18</v>
      </c>
      <c r="AA12" s="63">
        <v>25</v>
      </c>
      <c r="AB12" s="65">
        <v>76</v>
      </c>
    </row>
    <row r="13" spans="1:28" x14ac:dyDescent="0.25">
      <c r="A13" s="63">
        <v>5</v>
      </c>
      <c r="B13" s="63" t="s">
        <v>65</v>
      </c>
      <c r="C13" s="63">
        <v>3</v>
      </c>
      <c r="D13" s="65">
        <v>6</v>
      </c>
      <c r="E13" s="63">
        <v>1</v>
      </c>
      <c r="F13" s="65">
        <v>1</v>
      </c>
      <c r="G13" s="63">
        <v>3</v>
      </c>
      <c r="H13" s="65">
        <v>11</v>
      </c>
      <c r="I13" s="63">
        <v>3</v>
      </c>
      <c r="J13" s="65">
        <v>3</v>
      </c>
      <c r="K13" s="63">
        <v>3</v>
      </c>
      <c r="L13" s="65">
        <v>9</v>
      </c>
      <c r="M13" s="63">
        <v>13</v>
      </c>
      <c r="N13" s="65">
        <v>30</v>
      </c>
      <c r="O13" s="63">
        <v>3</v>
      </c>
      <c r="P13" s="65">
        <v>3</v>
      </c>
      <c r="Q13" s="63">
        <v>0</v>
      </c>
      <c r="R13" s="65">
        <v>0</v>
      </c>
      <c r="S13" s="63">
        <v>3</v>
      </c>
      <c r="T13" s="65">
        <v>15</v>
      </c>
      <c r="U13" s="63">
        <v>3</v>
      </c>
      <c r="V13" s="65">
        <v>1</v>
      </c>
      <c r="W13" s="63">
        <v>3</v>
      </c>
      <c r="X13" s="65">
        <v>9</v>
      </c>
      <c r="Y13" s="63">
        <v>12</v>
      </c>
      <c r="Z13" s="65">
        <v>28</v>
      </c>
      <c r="AA13" s="63">
        <v>25</v>
      </c>
      <c r="AB13" s="65">
        <v>58</v>
      </c>
    </row>
    <row r="14" spans="1:28" x14ac:dyDescent="0.25">
      <c r="A14" s="63">
        <v>6</v>
      </c>
      <c r="B14" s="63" t="s">
        <v>29</v>
      </c>
      <c r="C14" s="63">
        <v>3</v>
      </c>
      <c r="D14" s="65">
        <v>5</v>
      </c>
      <c r="E14" s="63">
        <v>3</v>
      </c>
      <c r="F14" s="65">
        <v>5</v>
      </c>
      <c r="G14" s="63">
        <v>3</v>
      </c>
      <c r="H14" s="65">
        <v>11</v>
      </c>
      <c r="I14" s="63">
        <v>3</v>
      </c>
      <c r="J14" s="65">
        <v>3</v>
      </c>
      <c r="K14" s="63">
        <v>3</v>
      </c>
      <c r="L14" s="65">
        <v>11</v>
      </c>
      <c r="M14" s="63">
        <v>15</v>
      </c>
      <c r="N14" s="65">
        <v>35</v>
      </c>
      <c r="O14" s="63">
        <v>3</v>
      </c>
      <c r="P14" s="65">
        <v>1</v>
      </c>
      <c r="Q14" s="63">
        <v>3</v>
      </c>
      <c r="R14" s="65">
        <v>8</v>
      </c>
      <c r="S14" s="63">
        <v>3</v>
      </c>
      <c r="T14" s="65">
        <v>1</v>
      </c>
      <c r="U14" s="63">
        <v>3</v>
      </c>
      <c r="V14" s="65">
        <v>1</v>
      </c>
      <c r="W14" s="63">
        <v>3</v>
      </c>
      <c r="X14" s="65">
        <v>12</v>
      </c>
      <c r="Y14" s="63">
        <v>15</v>
      </c>
      <c r="Z14" s="65">
        <v>23</v>
      </c>
      <c r="AA14" s="63">
        <v>30</v>
      </c>
      <c r="AB14" s="65">
        <v>58</v>
      </c>
    </row>
    <row r="15" spans="1:28" x14ac:dyDescent="0.25">
      <c r="A15" s="63">
        <v>7</v>
      </c>
      <c r="B15" s="63" t="s">
        <v>16</v>
      </c>
      <c r="C15" s="63">
        <v>3</v>
      </c>
      <c r="D15" s="65">
        <v>20</v>
      </c>
      <c r="E15" s="63">
        <v>3</v>
      </c>
      <c r="F15" s="65">
        <v>4</v>
      </c>
      <c r="G15" s="63">
        <v>3</v>
      </c>
      <c r="H15" s="65">
        <v>10</v>
      </c>
      <c r="I15" s="63">
        <v>2</v>
      </c>
      <c r="J15" s="65">
        <v>6</v>
      </c>
      <c r="K15" s="63">
        <v>2</v>
      </c>
      <c r="L15" s="65">
        <v>11</v>
      </c>
      <c r="M15" s="63">
        <v>13</v>
      </c>
      <c r="N15" s="65">
        <v>51</v>
      </c>
      <c r="O15" s="63">
        <v>3</v>
      </c>
      <c r="P15" s="65">
        <v>1</v>
      </c>
      <c r="Q15" s="63">
        <v>3</v>
      </c>
      <c r="R15" s="65">
        <v>1</v>
      </c>
      <c r="S15" s="63">
        <v>3</v>
      </c>
      <c r="T15" s="65">
        <v>3</v>
      </c>
      <c r="U15" s="63">
        <v>0</v>
      </c>
      <c r="V15" s="65">
        <v>0</v>
      </c>
      <c r="W15" s="63">
        <v>0</v>
      </c>
      <c r="X15" s="65">
        <v>0</v>
      </c>
      <c r="Y15" s="63">
        <v>9</v>
      </c>
      <c r="Z15" s="65">
        <v>5</v>
      </c>
      <c r="AA15" s="63">
        <v>22</v>
      </c>
      <c r="AB15" s="65">
        <v>56</v>
      </c>
    </row>
    <row r="16" spans="1:28" x14ac:dyDescent="0.25">
      <c r="A16" s="63">
        <v>8</v>
      </c>
      <c r="B16" s="63" t="s">
        <v>103</v>
      </c>
      <c r="C16" s="63">
        <v>2</v>
      </c>
      <c r="D16" s="65">
        <v>2</v>
      </c>
      <c r="E16" s="63">
        <v>1</v>
      </c>
      <c r="F16" s="65">
        <v>8</v>
      </c>
      <c r="G16" s="63">
        <v>2</v>
      </c>
      <c r="H16" s="65">
        <v>16.5</v>
      </c>
      <c r="I16" s="63">
        <v>2</v>
      </c>
      <c r="J16" s="65">
        <v>12</v>
      </c>
      <c r="K16" s="63">
        <v>2</v>
      </c>
      <c r="L16" s="65">
        <v>15</v>
      </c>
      <c r="M16" s="63">
        <v>9</v>
      </c>
      <c r="N16" s="65">
        <v>53.5</v>
      </c>
      <c r="O16" s="63">
        <v>0</v>
      </c>
      <c r="P16" s="65">
        <v>0</v>
      </c>
      <c r="Q16" s="63">
        <v>0</v>
      </c>
      <c r="R16" s="65">
        <v>0</v>
      </c>
      <c r="S16" s="63">
        <v>0</v>
      </c>
      <c r="T16" s="65">
        <v>0</v>
      </c>
      <c r="U16" s="63">
        <v>0</v>
      </c>
      <c r="V16" s="65">
        <v>0</v>
      </c>
      <c r="W16" s="63">
        <v>0</v>
      </c>
      <c r="X16" s="65">
        <v>0</v>
      </c>
      <c r="Y16" s="63">
        <v>0</v>
      </c>
      <c r="Z16" s="65">
        <v>0</v>
      </c>
      <c r="AA16" s="63">
        <v>9</v>
      </c>
      <c r="AB16" s="65">
        <v>53.5</v>
      </c>
    </row>
    <row r="17" spans="1:28" x14ac:dyDescent="0.25">
      <c r="A17" s="63">
        <v>9</v>
      </c>
      <c r="B17" s="63" t="s">
        <v>49</v>
      </c>
      <c r="C17" s="63">
        <v>3</v>
      </c>
      <c r="D17" s="65">
        <v>3</v>
      </c>
      <c r="E17" s="63">
        <v>3</v>
      </c>
      <c r="F17" s="65">
        <v>3</v>
      </c>
      <c r="G17" s="63">
        <v>3</v>
      </c>
      <c r="H17" s="65">
        <v>10.5</v>
      </c>
      <c r="I17" s="63">
        <v>2</v>
      </c>
      <c r="J17" s="65">
        <v>2</v>
      </c>
      <c r="K17" s="63">
        <v>3</v>
      </c>
      <c r="L17" s="65">
        <v>19</v>
      </c>
      <c r="M17" s="63">
        <v>14</v>
      </c>
      <c r="N17" s="65">
        <v>37.5</v>
      </c>
      <c r="O17" s="63">
        <v>3</v>
      </c>
      <c r="P17" s="65">
        <v>1</v>
      </c>
      <c r="Q17" s="63">
        <v>3</v>
      </c>
      <c r="R17" s="65">
        <v>1</v>
      </c>
      <c r="S17" s="63">
        <v>3</v>
      </c>
      <c r="T17" s="65">
        <v>1</v>
      </c>
      <c r="U17" s="63">
        <v>0</v>
      </c>
      <c r="V17" s="65">
        <v>0</v>
      </c>
      <c r="W17" s="63">
        <v>3</v>
      </c>
      <c r="X17" s="65">
        <v>3</v>
      </c>
      <c r="Y17" s="63">
        <v>12</v>
      </c>
      <c r="Z17" s="65">
        <v>6</v>
      </c>
      <c r="AA17" s="63">
        <v>26</v>
      </c>
      <c r="AB17" s="65">
        <v>43.5</v>
      </c>
    </row>
    <row r="18" spans="1:28" x14ac:dyDescent="0.25">
      <c r="A18" s="63">
        <v>10</v>
      </c>
      <c r="B18" s="63" t="s">
        <v>20</v>
      </c>
      <c r="C18" s="63">
        <v>3</v>
      </c>
      <c r="D18" s="65">
        <v>3</v>
      </c>
      <c r="E18" s="63">
        <v>2</v>
      </c>
      <c r="F18" s="65">
        <v>11</v>
      </c>
      <c r="G18" s="63">
        <v>0</v>
      </c>
      <c r="H18" s="65">
        <v>0</v>
      </c>
      <c r="I18" s="63">
        <v>3</v>
      </c>
      <c r="J18" s="65">
        <v>11</v>
      </c>
      <c r="K18" s="63">
        <v>0</v>
      </c>
      <c r="L18" s="65">
        <v>0</v>
      </c>
      <c r="M18" s="63">
        <v>8</v>
      </c>
      <c r="N18" s="65">
        <v>25</v>
      </c>
      <c r="O18" s="63">
        <v>3</v>
      </c>
      <c r="P18" s="65">
        <v>1</v>
      </c>
      <c r="Q18" s="63">
        <v>3</v>
      </c>
      <c r="R18" s="65">
        <v>11</v>
      </c>
      <c r="S18" s="63">
        <v>0</v>
      </c>
      <c r="T18" s="65">
        <v>0</v>
      </c>
      <c r="U18" s="63">
        <v>3</v>
      </c>
      <c r="V18" s="65">
        <v>6</v>
      </c>
      <c r="W18" s="63">
        <v>0</v>
      </c>
      <c r="X18" s="65">
        <v>0</v>
      </c>
      <c r="Y18" s="63">
        <v>9</v>
      </c>
      <c r="Z18" s="65">
        <v>18</v>
      </c>
      <c r="AA18" s="63">
        <v>17</v>
      </c>
      <c r="AB18" s="65">
        <v>43</v>
      </c>
    </row>
    <row r="19" spans="1:28" x14ac:dyDescent="0.25">
      <c r="A19" s="63">
        <v>11</v>
      </c>
      <c r="B19" s="63" t="s">
        <v>10</v>
      </c>
      <c r="C19" s="63">
        <v>3</v>
      </c>
      <c r="D19" s="65">
        <v>3</v>
      </c>
      <c r="E19" s="63">
        <v>2</v>
      </c>
      <c r="F19" s="65">
        <v>14.25</v>
      </c>
      <c r="G19" s="63">
        <v>3</v>
      </c>
      <c r="H19" s="65">
        <v>3</v>
      </c>
      <c r="I19" s="63">
        <v>3</v>
      </c>
      <c r="J19" s="65">
        <v>9.5</v>
      </c>
      <c r="K19" s="63">
        <v>2</v>
      </c>
      <c r="L19" s="65">
        <v>2</v>
      </c>
      <c r="M19" s="63">
        <v>13</v>
      </c>
      <c r="N19" s="65">
        <v>31.75</v>
      </c>
      <c r="O19" s="63">
        <v>3</v>
      </c>
      <c r="P19" s="65">
        <v>3.1666665077209473</v>
      </c>
      <c r="Q19" s="63">
        <v>3</v>
      </c>
      <c r="R19" s="65">
        <v>1.9166667461395264</v>
      </c>
      <c r="S19" s="63">
        <v>3</v>
      </c>
      <c r="T19" s="65">
        <v>1</v>
      </c>
      <c r="U19" s="63">
        <v>3</v>
      </c>
      <c r="V19" s="65">
        <v>3</v>
      </c>
      <c r="W19" s="63">
        <v>0</v>
      </c>
      <c r="X19" s="65">
        <v>0</v>
      </c>
      <c r="Y19" s="63">
        <v>12</v>
      </c>
      <c r="Z19" s="65">
        <v>9.0833332538604736</v>
      </c>
      <c r="AA19" s="63">
        <v>25</v>
      </c>
      <c r="AB19" s="65">
        <v>40.833333253860474</v>
      </c>
    </row>
    <row r="20" spans="1:28" x14ac:dyDescent="0.25">
      <c r="A20" s="63">
        <v>12</v>
      </c>
      <c r="B20" s="63" t="s">
        <v>96</v>
      </c>
      <c r="C20" s="63">
        <v>3</v>
      </c>
      <c r="D20" s="65">
        <v>3</v>
      </c>
      <c r="E20" s="63">
        <v>2</v>
      </c>
      <c r="F20" s="65">
        <v>2</v>
      </c>
      <c r="G20" s="63">
        <v>3</v>
      </c>
      <c r="H20" s="65">
        <v>16.5</v>
      </c>
      <c r="I20" s="63">
        <v>2</v>
      </c>
      <c r="J20" s="65">
        <v>2</v>
      </c>
      <c r="K20" s="63">
        <v>3</v>
      </c>
      <c r="L20" s="65">
        <v>4.5</v>
      </c>
      <c r="M20" s="63">
        <v>13</v>
      </c>
      <c r="N20" s="65">
        <v>28</v>
      </c>
      <c r="O20" s="63">
        <v>3</v>
      </c>
      <c r="P20" s="65">
        <v>1</v>
      </c>
      <c r="Q20" s="63">
        <v>0</v>
      </c>
      <c r="R20" s="65">
        <v>0</v>
      </c>
      <c r="S20" s="63">
        <v>1</v>
      </c>
      <c r="T20" s="65">
        <v>1.5</v>
      </c>
      <c r="U20" s="63">
        <v>0</v>
      </c>
      <c r="V20" s="65">
        <v>0</v>
      </c>
      <c r="W20" s="63">
        <v>1</v>
      </c>
      <c r="X20" s="65">
        <v>1</v>
      </c>
      <c r="Y20" s="63">
        <v>5</v>
      </c>
      <c r="Z20" s="65">
        <v>3.5</v>
      </c>
      <c r="AA20" s="63">
        <v>18</v>
      </c>
      <c r="AB20" s="65">
        <v>31.5</v>
      </c>
    </row>
    <row r="21" spans="1:28" x14ac:dyDescent="0.25">
      <c r="A21" s="63">
        <v>13</v>
      </c>
      <c r="B21" s="63" t="s">
        <v>56</v>
      </c>
      <c r="C21" s="63">
        <v>2</v>
      </c>
      <c r="D21" s="65">
        <v>2</v>
      </c>
      <c r="E21" s="63">
        <v>2</v>
      </c>
      <c r="F21" s="65">
        <v>8</v>
      </c>
      <c r="G21" s="63">
        <v>1</v>
      </c>
      <c r="H21" s="65">
        <v>1</v>
      </c>
      <c r="I21" s="63">
        <v>3</v>
      </c>
      <c r="J21" s="65">
        <v>15</v>
      </c>
      <c r="K21" s="63">
        <v>1</v>
      </c>
      <c r="L21" s="65">
        <v>1</v>
      </c>
      <c r="M21" s="63">
        <v>9</v>
      </c>
      <c r="N21" s="65">
        <v>27</v>
      </c>
      <c r="O21" s="63">
        <v>3</v>
      </c>
      <c r="P21" s="65">
        <v>1</v>
      </c>
      <c r="Q21" s="63">
        <v>0</v>
      </c>
      <c r="R21" s="65">
        <v>0</v>
      </c>
      <c r="S21" s="63">
        <v>0</v>
      </c>
      <c r="T21" s="65">
        <v>0</v>
      </c>
      <c r="U21" s="63">
        <v>3</v>
      </c>
      <c r="V21" s="65">
        <v>1</v>
      </c>
      <c r="W21" s="63">
        <v>0</v>
      </c>
      <c r="X21" s="65">
        <v>0</v>
      </c>
      <c r="Y21" s="63">
        <v>6</v>
      </c>
      <c r="Z21" s="65">
        <v>2</v>
      </c>
      <c r="AA21" s="63">
        <v>15</v>
      </c>
      <c r="AB21" s="65">
        <v>29</v>
      </c>
    </row>
    <row r="22" spans="1:28" x14ac:dyDescent="0.25">
      <c r="A22" s="63">
        <v>14</v>
      </c>
      <c r="B22" s="63" t="s">
        <v>136</v>
      </c>
      <c r="C22" s="63">
        <v>0</v>
      </c>
      <c r="D22" s="65">
        <v>0</v>
      </c>
      <c r="E22" s="63">
        <v>0</v>
      </c>
      <c r="F22" s="65">
        <v>0</v>
      </c>
      <c r="G22" s="63">
        <v>2</v>
      </c>
      <c r="H22" s="65">
        <v>13</v>
      </c>
      <c r="I22" s="63">
        <v>0</v>
      </c>
      <c r="J22" s="65">
        <v>0</v>
      </c>
      <c r="K22" s="63">
        <v>1</v>
      </c>
      <c r="L22" s="65">
        <v>13</v>
      </c>
      <c r="M22" s="63">
        <v>3</v>
      </c>
      <c r="N22" s="65">
        <v>26</v>
      </c>
      <c r="O22" s="63">
        <v>0</v>
      </c>
      <c r="P22" s="65">
        <v>0</v>
      </c>
      <c r="Q22" s="63">
        <v>0</v>
      </c>
      <c r="R22" s="65">
        <v>0</v>
      </c>
      <c r="S22" s="63">
        <v>0</v>
      </c>
      <c r="T22" s="65">
        <v>0</v>
      </c>
      <c r="U22" s="63">
        <v>0</v>
      </c>
      <c r="V22" s="65">
        <v>0</v>
      </c>
      <c r="W22" s="63">
        <v>0</v>
      </c>
      <c r="X22" s="65">
        <v>0</v>
      </c>
      <c r="Y22" s="63">
        <v>0</v>
      </c>
      <c r="Z22" s="65">
        <v>0</v>
      </c>
      <c r="AA22" s="63">
        <v>3</v>
      </c>
      <c r="AB22" s="65">
        <v>26</v>
      </c>
    </row>
    <row r="23" spans="1:28" x14ac:dyDescent="0.25">
      <c r="A23" s="63">
        <v>15</v>
      </c>
      <c r="B23" s="63" t="s">
        <v>132</v>
      </c>
      <c r="C23" s="63">
        <v>3</v>
      </c>
      <c r="D23" s="65">
        <v>4</v>
      </c>
      <c r="E23" s="63">
        <v>3</v>
      </c>
      <c r="F23" s="65">
        <v>11</v>
      </c>
      <c r="G23" s="63">
        <v>0</v>
      </c>
      <c r="H23" s="65">
        <v>0</v>
      </c>
      <c r="I23" s="63">
        <v>3</v>
      </c>
      <c r="J23" s="65">
        <v>3</v>
      </c>
      <c r="K23" s="63">
        <v>0</v>
      </c>
      <c r="L23" s="65">
        <v>0</v>
      </c>
      <c r="M23" s="63">
        <v>9</v>
      </c>
      <c r="N23" s="65">
        <v>18</v>
      </c>
      <c r="O23" s="63">
        <v>3</v>
      </c>
      <c r="P23" s="65">
        <v>1</v>
      </c>
      <c r="Q23" s="63">
        <v>3</v>
      </c>
      <c r="R23" s="65">
        <v>1</v>
      </c>
      <c r="S23" s="63">
        <v>0</v>
      </c>
      <c r="T23" s="65">
        <v>0</v>
      </c>
      <c r="U23" s="63">
        <v>3</v>
      </c>
      <c r="V23" s="65">
        <v>1</v>
      </c>
      <c r="W23" s="63">
        <v>0</v>
      </c>
      <c r="X23" s="65">
        <v>0</v>
      </c>
      <c r="Y23" s="63">
        <v>9</v>
      </c>
      <c r="Z23" s="65">
        <v>3</v>
      </c>
      <c r="AA23" s="63">
        <v>18</v>
      </c>
      <c r="AB23" s="65">
        <v>21</v>
      </c>
    </row>
    <row r="24" spans="1:28" x14ac:dyDescent="0.25">
      <c r="A24" s="63">
        <v>16</v>
      </c>
      <c r="B24" s="63" t="s">
        <v>128</v>
      </c>
      <c r="C24" s="63">
        <v>0</v>
      </c>
      <c r="D24" s="65">
        <v>0</v>
      </c>
      <c r="E24" s="63">
        <v>0</v>
      </c>
      <c r="F24" s="65">
        <v>0</v>
      </c>
      <c r="G24" s="63">
        <v>0</v>
      </c>
      <c r="H24" s="65">
        <v>0</v>
      </c>
      <c r="I24" s="63">
        <v>2</v>
      </c>
      <c r="J24" s="65">
        <v>16</v>
      </c>
      <c r="K24" s="63">
        <v>0</v>
      </c>
      <c r="L24" s="65">
        <v>0</v>
      </c>
      <c r="M24" s="63">
        <v>2</v>
      </c>
      <c r="N24" s="65">
        <v>16</v>
      </c>
      <c r="O24" s="63">
        <v>0</v>
      </c>
      <c r="P24" s="65">
        <v>0</v>
      </c>
      <c r="Q24" s="63">
        <v>0</v>
      </c>
      <c r="R24" s="65">
        <v>0</v>
      </c>
      <c r="S24" s="63">
        <v>0</v>
      </c>
      <c r="T24" s="65">
        <v>0</v>
      </c>
      <c r="U24" s="63">
        <v>0</v>
      </c>
      <c r="V24" s="65">
        <v>0</v>
      </c>
      <c r="W24" s="63">
        <v>0</v>
      </c>
      <c r="X24" s="65">
        <v>0</v>
      </c>
      <c r="Y24" s="63">
        <v>0</v>
      </c>
      <c r="Z24" s="65">
        <v>0</v>
      </c>
      <c r="AA24" s="63">
        <v>2</v>
      </c>
      <c r="AB24" s="65">
        <v>16</v>
      </c>
    </row>
    <row r="25" spans="1:28" x14ac:dyDescent="0.25">
      <c r="A25" s="63">
        <v>17</v>
      </c>
      <c r="B25" s="63" t="s">
        <v>166</v>
      </c>
      <c r="C25" s="63">
        <v>3</v>
      </c>
      <c r="D25" s="65">
        <v>3</v>
      </c>
      <c r="E25" s="63">
        <v>2</v>
      </c>
      <c r="F25" s="65">
        <v>2</v>
      </c>
      <c r="G25" s="63">
        <v>2</v>
      </c>
      <c r="H25" s="65">
        <v>2</v>
      </c>
      <c r="I25" s="63">
        <v>2</v>
      </c>
      <c r="J25" s="65">
        <v>2</v>
      </c>
      <c r="K25" s="63">
        <v>1</v>
      </c>
      <c r="L25" s="65">
        <v>1</v>
      </c>
      <c r="M25" s="63">
        <v>10</v>
      </c>
      <c r="N25" s="65">
        <v>10</v>
      </c>
      <c r="O25" s="63">
        <v>3</v>
      </c>
      <c r="P25" s="65">
        <v>1</v>
      </c>
      <c r="Q25" s="63">
        <v>3</v>
      </c>
      <c r="R25" s="65">
        <v>1</v>
      </c>
      <c r="S25" s="63">
        <v>0</v>
      </c>
      <c r="T25" s="65">
        <v>0</v>
      </c>
      <c r="U25" s="63">
        <v>3</v>
      </c>
      <c r="V25" s="65">
        <v>1</v>
      </c>
      <c r="W25" s="63">
        <v>0</v>
      </c>
      <c r="X25" s="65">
        <v>0</v>
      </c>
      <c r="Y25" s="63">
        <v>9</v>
      </c>
      <c r="Z25" s="65">
        <v>3</v>
      </c>
      <c r="AA25" s="63">
        <v>19</v>
      </c>
      <c r="AB25" s="65">
        <v>13</v>
      </c>
    </row>
    <row r="26" spans="1:28" x14ac:dyDescent="0.25">
      <c r="A26" s="63">
        <v>18</v>
      </c>
      <c r="B26" s="63" t="s">
        <v>87</v>
      </c>
      <c r="C26" s="63">
        <v>3</v>
      </c>
      <c r="D26" s="65">
        <v>3</v>
      </c>
      <c r="E26" s="63">
        <v>2</v>
      </c>
      <c r="F26" s="65">
        <v>2</v>
      </c>
      <c r="G26" s="63">
        <v>3</v>
      </c>
      <c r="H26" s="65">
        <v>3</v>
      </c>
      <c r="I26" s="63">
        <v>2</v>
      </c>
      <c r="J26" s="65">
        <v>2</v>
      </c>
      <c r="K26" s="63">
        <v>0</v>
      </c>
      <c r="L26" s="65">
        <v>0</v>
      </c>
      <c r="M26" s="63">
        <v>10</v>
      </c>
      <c r="N26" s="65">
        <v>10</v>
      </c>
      <c r="O26" s="63">
        <v>3</v>
      </c>
      <c r="P26" s="65">
        <v>1</v>
      </c>
      <c r="Q26" s="63">
        <v>0</v>
      </c>
      <c r="R26" s="65">
        <v>0</v>
      </c>
      <c r="S26" s="63">
        <v>3</v>
      </c>
      <c r="T26" s="65">
        <v>1</v>
      </c>
      <c r="U26" s="63">
        <v>0</v>
      </c>
      <c r="V26" s="65">
        <v>0</v>
      </c>
      <c r="W26" s="63">
        <v>0</v>
      </c>
      <c r="X26" s="65">
        <v>0</v>
      </c>
      <c r="Y26" s="63">
        <v>6</v>
      </c>
      <c r="Z26" s="65">
        <v>2</v>
      </c>
      <c r="AA26" s="63">
        <v>16</v>
      </c>
      <c r="AB26" s="65">
        <v>12</v>
      </c>
    </row>
    <row r="27" spans="1:28" x14ac:dyDescent="0.25">
      <c r="A27" s="63">
        <v>19</v>
      </c>
      <c r="B27" s="63" t="s">
        <v>143</v>
      </c>
      <c r="C27" s="63">
        <v>3</v>
      </c>
      <c r="D27" s="65">
        <v>3</v>
      </c>
      <c r="E27" s="63">
        <v>1</v>
      </c>
      <c r="F27" s="65">
        <v>1</v>
      </c>
      <c r="G27" s="63">
        <v>3</v>
      </c>
      <c r="H27" s="65">
        <v>3</v>
      </c>
      <c r="I27" s="63">
        <v>2</v>
      </c>
      <c r="J27" s="65">
        <v>2</v>
      </c>
      <c r="K27" s="63">
        <v>2</v>
      </c>
      <c r="L27" s="65">
        <v>2</v>
      </c>
      <c r="M27" s="63">
        <v>11</v>
      </c>
      <c r="N27" s="65">
        <v>11</v>
      </c>
      <c r="O27" s="63">
        <v>0</v>
      </c>
      <c r="P27" s="65">
        <v>0</v>
      </c>
      <c r="Q27" s="63">
        <v>0</v>
      </c>
      <c r="R27" s="65">
        <v>0</v>
      </c>
      <c r="S27" s="63">
        <v>0</v>
      </c>
      <c r="T27" s="65">
        <v>0</v>
      </c>
      <c r="U27" s="63">
        <v>0</v>
      </c>
      <c r="V27" s="65">
        <v>0</v>
      </c>
      <c r="W27" s="63">
        <v>0</v>
      </c>
      <c r="X27" s="65">
        <v>0</v>
      </c>
      <c r="Y27" s="63">
        <v>0</v>
      </c>
      <c r="Z27" s="65">
        <v>0</v>
      </c>
      <c r="AA27" s="63">
        <v>11</v>
      </c>
      <c r="AB27" s="65">
        <v>11</v>
      </c>
    </row>
  </sheetData>
  <mergeCells count="23">
    <mergeCell ref="A5:AB5"/>
    <mergeCell ref="A1:AB1"/>
    <mergeCell ref="A2:AB2"/>
    <mergeCell ref="A3:B3"/>
    <mergeCell ref="C3:AB3"/>
    <mergeCell ref="A4:AB4"/>
    <mergeCell ref="A6:A8"/>
    <mergeCell ref="B6:B8"/>
    <mergeCell ref="C6:N6"/>
    <mergeCell ref="C7:D7"/>
    <mergeCell ref="E7:F7"/>
    <mergeCell ref="G7:H7"/>
    <mergeCell ref="I7:J7"/>
    <mergeCell ref="K7:L7"/>
    <mergeCell ref="M7:N7"/>
    <mergeCell ref="AA6:AB7"/>
    <mergeCell ref="O6:Z6"/>
    <mergeCell ref="O7:P7"/>
    <mergeCell ref="Q7:R7"/>
    <mergeCell ref="S7:T7"/>
    <mergeCell ref="U7:V7"/>
    <mergeCell ref="W7:X7"/>
    <mergeCell ref="Y7:Z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44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3" width="3" style="1" customWidth="1"/>
    <col min="34" max="34" width="7" style="1" customWidth="1"/>
    <col min="35" max="35" width="4.85546875" style="1" customWidth="1"/>
    <col min="36" max="36" width="7" style="1" customWidth="1"/>
    <col min="37" max="60" width="3" style="1" customWidth="1"/>
    <col min="61" max="61" width="7" style="1" customWidth="1"/>
    <col min="62" max="62" width="4.85546875" style="1" customWidth="1"/>
    <col min="63" max="64" width="7" style="1" customWidth="1"/>
    <col min="65" max="16384" width="9.140625" style="1"/>
  </cols>
  <sheetData>
    <row r="1" spans="1:65" ht="15.75" x14ac:dyDescent="0.25">
      <c r="A1" s="34" t="s">
        <v>472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</row>
    <row r="2" spans="1:65" ht="18.75" x14ac:dyDescent="0.25">
      <c r="A2" s="36" t="s">
        <v>473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</row>
    <row r="3" spans="1:65" x14ac:dyDescent="0.25">
      <c r="A3" s="37" t="s">
        <v>474</v>
      </c>
      <c r="B3" s="37"/>
      <c r="C3" s="38" t="s">
        <v>475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</row>
    <row r="4" spans="1:65" ht="21" x14ac:dyDescent="0.25">
      <c r="A4" s="39" t="s">
        <v>828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</row>
    <row r="5" spans="1:65" ht="23.25" x14ac:dyDescent="0.25">
      <c r="A5" s="61" t="s">
        <v>574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</row>
    <row r="7" spans="1:65" ht="18.75" x14ac:dyDescent="0.25">
      <c r="A7" s="36" t="s">
        <v>479</v>
      </c>
      <c r="B7" s="36"/>
      <c r="C7" s="36"/>
      <c r="D7" s="36"/>
      <c r="E7" s="36"/>
      <c r="F7" s="36"/>
      <c r="G7" s="36"/>
      <c r="H7" s="36"/>
      <c r="I7" s="36"/>
      <c r="J7" s="36"/>
    </row>
    <row r="8" spans="1:65" x14ac:dyDescent="0.25">
      <c r="A8" s="54" t="s">
        <v>478</v>
      </c>
      <c r="B8" s="54" t="s">
        <v>1</v>
      </c>
      <c r="C8" s="54" t="s">
        <v>2</v>
      </c>
      <c r="D8" s="54" t="s">
        <v>345</v>
      </c>
      <c r="E8" s="54" t="s">
        <v>346</v>
      </c>
      <c r="F8" s="54" t="s">
        <v>3</v>
      </c>
      <c r="G8" s="54" t="s">
        <v>4</v>
      </c>
      <c r="H8" s="54" t="s">
        <v>5</v>
      </c>
      <c r="I8" s="54" t="s">
        <v>6</v>
      </c>
      <c r="J8" s="58" t="s">
        <v>480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60"/>
      <c r="AK8" s="58" t="s">
        <v>484</v>
      </c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60"/>
      <c r="BL8" s="54" t="s">
        <v>485</v>
      </c>
      <c r="BM8" s="54" t="s">
        <v>486</v>
      </c>
    </row>
    <row r="9" spans="1:65" ht="30" x14ac:dyDescent="0.25">
      <c r="A9" s="55"/>
      <c r="B9" s="55"/>
      <c r="C9" s="55"/>
      <c r="D9" s="55"/>
      <c r="E9" s="55"/>
      <c r="F9" s="55"/>
      <c r="G9" s="55"/>
      <c r="H9" s="55"/>
      <c r="I9" s="55"/>
      <c r="J9" s="9">
        <v>1</v>
      </c>
      <c r="K9" s="9">
        <v>2</v>
      </c>
      <c r="L9" s="9">
        <v>3</v>
      </c>
      <c r="M9" s="9">
        <v>4</v>
      </c>
      <c r="N9" s="9">
        <v>5</v>
      </c>
      <c r="O9" s="9">
        <v>6</v>
      </c>
      <c r="P9" s="9">
        <v>7</v>
      </c>
      <c r="Q9" s="9">
        <v>8</v>
      </c>
      <c r="R9" s="9">
        <v>9</v>
      </c>
      <c r="S9" s="9">
        <v>10</v>
      </c>
      <c r="T9" s="9">
        <v>11</v>
      </c>
      <c r="U9" s="9">
        <v>12</v>
      </c>
      <c r="V9" s="9">
        <v>13</v>
      </c>
      <c r="W9" s="9">
        <v>14</v>
      </c>
      <c r="X9" s="9">
        <v>15</v>
      </c>
      <c r="Y9" s="9">
        <v>16</v>
      </c>
      <c r="Z9" s="9">
        <v>17</v>
      </c>
      <c r="AA9" s="9">
        <v>18</v>
      </c>
      <c r="AB9" s="9">
        <v>19</v>
      </c>
      <c r="AC9" s="9">
        <v>20</v>
      </c>
      <c r="AD9" s="9">
        <v>21</v>
      </c>
      <c r="AE9" s="9">
        <v>22</v>
      </c>
      <c r="AF9" s="9">
        <v>23</v>
      </c>
      <c r="AG9" s="9" t="s">
        <v>829</v>
      </c>
      <c r="AH9" s="9" t="s">
        <v>481</v>
      </c>
      <c r="AI9" s="9" t="s">
        <v>482</v>
      </c>
      <c r="AJ9" s="9" t="s">
        <v>483</v>
      </c>
      <c r="AK9" s="9">
        <v>1</v>
      </c>
      <c r="AL9" s="9">
        <v>2</v>
      </c>
      <c r="AM9" s="9">
        <v>3</v>
      </c>
      <c r="AN9" s="9">
        <v>4</v>
      </c>
      <c r="AO9" s="9">
        <v>5</v>
      </c>
      <c r="AP9" s="9">
        <v>6</v>
      </c>
      <c r="AQ9" s="9">
        <v>7</v>
      </c>
      <c r="AR9" s="9">
        <v>8</v>
      </c>
      <c r="AS9" s="9">
        <v>9</v>
      </c>
      <c r="AT9" s="9">
        <v>10</v>
      </c>
      <c r="AU9" s="9">
        <v>11</v>
      </c>
      <c r="AV9" s="9">
        <v>12</v>
      </c>
      <c r="AW9" s="9">
        <v>13</v>
      </c>
      <c r="AX9" s="9">
        <v>14</v>
      </c>
      <c r="AY9" s="9">
        <v>15</v>
      </c>
      <c r="AZ9" s="9">
        <v>16</v>
      </c>
      <c r="BA9" s="9">
        <v>17</v>
      </c>
      <c r="BB9" s="9">
        <v>18</v>
      </c>
      <c r="BC9" s="9">
        <v>19</v>
      </c>
      <c r="BD9" s="9">
        <v>20</v>
      </c>
      <c r="BE9" s="9">
        <v>21</v>
      </c>
      <c r="BF9" s="9">
        <v>22</v>
      </c>
      <c r="BG9" s="9">
        <v>23</v>
      </c>
      <c r="BH9" s="9" t="s">
        <v>829</v>
      </c>
      <c r="BI9" s="9" t="s">
        <v>481</v>
      </c>
      <c r="BJ9" s="9" t="s">
        <v>482</v>
      </c>
      <c r="BK9" s="9" t="s">
        <v>483</v>
      </c>
      <c r="BL9" s="55"/>
      <c r="BM9" s="55"/>
    </row>
    <row r="10" spans="1:65" ht="75" x14ac:dyDescent="0.25">
      <c r="A10" s="53">
        <v>1</v>
      </c>
      <c r="B10" s="11" t="s">
        <v>195</v>
      </c>
      <c r="C10" s="11">
        <v>1999</v>
      </c>
      <c r="D10" s="56">
        <v>2000</v>
      </c>
      <c r="E10" s="56">
        <v>1999</v>
      </c>
      <c r="F10" s="11">
        <v>1</v>
      </c>
      <c r="G10" s="11" t="s">
        <v>38</v>
      </c>
      <c r="H10" s="11" t="s">
        <v>39</v>
      </c>
      <c r="I10" s="11" t="s">
        <v>196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2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53"/>
      <c r="AH10" s="52">
        <v>125.54000091552734</v>
      </c>
      <c r="AI10" s="53">
        <f t="shared" ref="AI10" si="0">SUM(J10:AG12)</f>
        <v>16</v>
      </c>
      <c r="AJ10" s="52">
        <f t="shared" ref="AJ10" si="1">AH10+AI10</f>
        <v>141.54000091552734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2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53"/>
      <c r="BI10" s="52">
        <v>123.75</v>
      </c>
      <c r="BJ10" s="53">
        <f t="shared" ref="BJ10" si="2">SUM(AK10:BH12)</f>
        <v>8</v>
      </c>
      <c r="BK10" s="52">
        <f t="shared" ref="BK10" si="3">BI10+BJ10</f>
        <v>131.75</v>
      </c>
      <c r="BL10" s="52">
        <f t="shared" ref="BL10" si="4">MIN(BK10,AJ10)</f>
        <v>131.75</v>
      </c>
      <c r="BM10" s="52">
        <f t="shared" ref="BM10" si="5">IF( AND(ISNUMBER(BL$10),ISNUMBER(BL10)),(BL10-BL$10)/BL$10*100,"")</f>
        <v>0</v>
      </c>
    </row>
    <row r="11" spans="1:65" ht="60" x14ac:dyDescent="0.25">
      <c r="A11" s="44"/>
      <c r="B11" s="8" t="s">
        <v>188</v>
      </c>
      <c r="C11" s="8">
        <v>1999</v>
      </c>
      <c r="D11" s="49"/>
      <c r="E11" s="49"/>
      <c r="F11" s="8">
        <v>1</v>
      </c>
      <c r="G11" s="8" t="s">
        <v>189</v>
      </c>
      <c r="H11" s="8" t="s">
        <v>190</v>
      </c>
      <c r="I11" s="8" t="s">
        <v>191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2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0</v>
      </c>
      <c r="AG11" s="44"/>
      <c r="AH11" s="41"/>
      <c r="AI11" s="44"/>
      <c r="AJ11" s="41"/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2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4"/>
      <c r="BI11" s="41"/>
      <c r="BJ11" s="44"/>
      <c r="BK11" s="41"/>
      <c r="BL11" s="41"/>
      <c r="BM11" s="41"/>
    </row>
    <row r="12" spans="1:65" ht="75" x14ac:dyDescent="0.25">
      <c r="A12" s="45"/>
      <c r="B12" s="15" t="s">
        <v>223</v>
      </c>
      <c r="C12" s="15">
        <v>2000</v>
      </c>
      <c r="D12" s="50"/>
      <c r="E12" s="50"/>
      <c r="F12" s="15">
        <v>1</v>
      </c>
      <c r="G12" s="15" t="s">
        <v>38</v>
      </c>
      <c r="H12" s="15" t="s">
        <v>39</v>
      </c>
      <c r="I12" s="15" t="s">
        <v>224</v>
      </c>
      <c r="J12" s="16">
        <v>0</v>
      </c>
      <c r="K12" s="16">
        <v>0</v>
      </c>
      <c r="L12" s="16">
        <v>0</v>
      </c>
      <c r="M12" s="16">
        <v>2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2</v>
      </c>
      <c r="W12" s="16">
        <v>2</v>
      </c>
      <c r="X12" s="16">
        <v>0</v>
      </c>
      <c r="Y12" s="16">
        <v>0</v>
      </c>
      <c r="Z12" s="16">
        <v>0</v>
      </c>
      <c r="AA12" s="16">
        <v>0</v>
      </c>
      <c r="AB12" s="16">
        <v>2</v>
      </c>
      <c r="AC12" s="16">
        <v>0</v>
      </c>
      <c r="AD12" s="16">
        <v>2</v>
      </c>
      <c r="AE12" s="16">
        <v>0</v>
      </c>
      <c r="AF12" s="16">
        <v>0</v>
      </c>
      <c r="AG12" s="45"/>
      <c r="AH12" s="42"/>
      <c r="AI12" s="45"/>
      <c r="AJ12" s="42"/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2</v>
      </c>
      <c r="AW12" s="16">
        <v>0</v>
      </c>
      <c r="AX12" s="16">
        <v>0</v>
      </c>
      <c r="AY12" s="16">
        <v>0</v>
      </c>
      <c r="AZ12" s="16">
        <v>0</v>
      </c>
      <c r="BA12" s="16">
        <v>2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45"/>
      <c r="BI12" s="42"/>
      <c r="BJ12" s="45"/>
      <c r="BK12" s="42"/>
      <c r="BL12" s="42"/>
      <c r="BM12" s="42"/>
    </row>
    <row r="13" spans="1:65" ht="75" x14ac:dyDescent="0.25">
      <c r="A13" s="53">
        <v>2</v>
      </c>
      <c r="B13" s="14" t="s">
        <v>206</v>
      </c>
      <c r="C13" s="14">
        <v>2000</v>
      </c>
      <c r="D13" s="56">
        <v>2001</v>
      </c>
      <c r="E13" s="56">
        <v>1999</v>
      </c>
      <c r="F13" s="14" t="s">
        <v>24</v>
      </c>
      <c r="G13" s="14" t="s">
        <v>33</v>
      </c>
      <c r="H13" s="14" t="s">
        <v>34</v>
      </c>
      <c r="I13" s="14" t="s">
        <v>35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2</v>
      </c>
      <c r="AC13" s="2">
        <v>0</v>
      </c>
      <c r="AD13" s="2">
        <v>0</v>
      </c>
      <c r="AE13" s="2">
        <v>0</v>
      </c>
      <c r="AF13" s="2">
        <v>0</v>
      </c>
      <c r="AG13" s="53"/>
      <c r="AH13" s="52">
        <v>125.90000152587891</v>
      </c>
      <c r="AI13" s="53">
        <f t="shared" ref="AI13" si="6">SUM(J13:AG15)</f>
        <v>10</v>
      </c>
      <c r="AJ13" s="52">
        <f t="shared" ref="AJ13" si="7">AH13+AI13</f>
        <v>135.90000152587891</v>
      </c>
      <c r="AK13" s="2">
        <v>0</v>
      </c>
      <c r="AL13" s="2">
        <v>2</v>
      </c>
      <c r="AM13" s="2">
        <v>2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53"/>
      <c r="BI13" s="52">
        <v>126.08999633789062</v>
      </c>
      <c r="BJ13" s="53">
        <f t="shared" ref="BJ13" si="8">SUM(AK13:BH15)</f>
        <v>8</v>
      </c>
      <c r="BK13" s="52">
        <f t="shared" ref="BK13" si="9">BI13+BJ13</f>
        <v>134.08999633789062</v>
      </c>
      <c r="BL13" s="52">
        <f t="shared" ref="BL13" si="10">MIN(BK13,AJ13)</f>
        <v>134.08999633789062</v>
      </c>
      <c r="BM13" s="52">
        <f t="shared" ref="BM13" si="11">IF( AND(ISNUMBER(BL$13),ISNUMBER(BL13)),(BL13-BL$13)/BL$13*100,"")</f>
        <v>0</v>
      </c>
    </row>
    <row r="14" spans="1:65" ht="75" x14ac:dyDescent="0.25">
      <c r="A14" s="44"/>
      <c r="B14" s="8" t="s">
        <v>250</v>
      </c>
      <c r="C14" s="8">
        <v>1999</v>
      </c>
      <c r="D14" s="49"/>
      <c r="E14" s="49"/>
      <c r="F14" s="8" t="s">
        <v>24</v>
      </c>
      <c r="G14" s="8" t="s">
        <v>33</v>
      </c>
      <c r="H14" s="8" t="s">
        <v>34</v>
      </c>
      <c r="I14" s="8" t="s">
        <v>35</v>
      </c>
      <c r="J14" s="4">
        <v>0</v>
      </c>
      <c r="K14" s="4">
        <v>0</v>
      </c>
      <c r="L14" s="4">
        <v>0</v>
      </c>
      <c r="M14" s="4">
        <v>2</v>
      </c>
      <c r="N14" s="4">
        <v>0</v>
      </c>
      <c r="O14" s="4">
        <v>0</v>
      </c>
      <c r="P14" s="4">
        <v>2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2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2</v>
      </c>
      <c r="AE14" s="4">
        <v>0</v>
      </c>
      <c r="AF14" s="4">
        <v>0</v>
      </c>
      <c r="AG14" s="44"/>
      <c r="AH14" s="41"/>
      <c r="AI14" s="44"/>
      <c r="AJ14" s="41"/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2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4"/>
      <c r="BI14" s="41"/>
      <c r="BJ14" s="44"/>
      <c r="BK14" s="41"/>
      <c r="BL14" s="41"/>
      <c r="BM14" s="41"/>
    </row>
    <row r="15" spans="1:65" ht="75" x14ac:dyDescent="0.25">
      <c r="A15" s="45"/>
      <c r="B15" s="15" t="s">
        <v>211</v>
      </c>
      <c r="C15" s="15">
        <v>2001</v>
      </c>
      <c r="D15" s="50"/>
      <c r="E15" s="50"/>
      <c r="F15" s="15">
        <v>1</v>
      </c>
      <c r="G15" s="15" t="s">
        <v>33</v>
      </c>
      <c r="H15" s="15" t="s">
        <v>34</v>
      </c>
      <c r="I15" s="15" t="s">
        <v>35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45"/>
      <c r="AH15" s="42"/>
      <c r="AI15" s="45"/>
      <c r="AJ15" s="42"/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2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45"/>
      <c r="BI15" s="42"/>
      <c r="BJ15" s="45"/>
      <c r="BK15" s="42"/>
      <c r="BL15" s="42"/>
      <c r="BM15" s="42"/>
    </row>
    <row r="16" spans="1:65" ht="45" x14ac:dyDescent="0.25">
      <c r="A16" s="53">
        <v>3</v>
      </c>
      <c r="B16" s="14" t="s">
        <v>265</v>
      </c>
      <c r="C16" s="14">
        <v>2000</v>
      </c>
      <c r="D16" s="56">
        <v>2002</v>
      </c>
      <c r="E16" s="56">
        <v>2000</v>
      </c>
      <c r="F16" s="14">
        <v>1</v>
      </c>
      <c r="G16" s="14" t="s">
        <v>78</v>
      </c>
      <c r="H16" s="14" t="s">
        <v>79</v>
      </c>
      <c r="I16" s="14" t="s">
        <v>80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53"/>
      <c r="AH16" s="52">
        <v>125</v>
      </c>
      <c r="AI16" s="53">
        <f t="shared" ref="AI16" si="12">SUM(J16:AG18)</f>
        <v>10</v>
      </c>
      <c r="AJ16" s="52">
        <f t="shared" ref="AJ16" si="13">AH16+AI16</f>
        <v>135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2</v>
      </c>
      <c r="BF16" s="2">
        <v>0</v>
      </c>
      <c r="BG16" s="2">
        <v>0</v>
      </c>
      <c r="BH16" s="53"/>
      <c r="BI16" s="52">
        <v>126.16999816894531</v>
      </c>
      <c r="BJ16" s="53">
        <f t="shared" ref="BJ16" si="14">SUM(AK16:BH18)</f>
        <v>12</v>
      </c>
      <c r="BK16" s="52">
        <f t="shared" ref="BK16" si="15">BI16+BJ16</f>
        <v>138.16999816894531</v>
      </c>
      <c r="BL16" s="52">
        <f t="shared" ref="BL16" si="16">MIN(BK16,AJ16)</f>
        <v>135</v>
      </c>
      <c r="BM16" s="52">
        <f t="shared" ref="BM16" si="17">IF( AND(ISNUMBER(BL$16),ISNUMBER(BL16)),(BL16-BL$16)/BL$16*100,"")</f>
        <v>0</v>
      </c>
    </row>
    <row r="17" spans="1:65" ht="45" x14ac:dyDescent="0.25">
      <c r="A17" s="44"/>
      <c r="B17" s="8" t="s">
        <v>273</v>
      </c>
      <c r="C17" s="8">
        <v>2000</v>
      </c>
      <c r="D17" s="49"/>
      <c r="E17" s="49"/>
      <c r="F17" s="8">
        <v>1</v>
      </c>
      <c r="G17" s="8" t="s">
        <v>78</v>
      </c>
      <c r="H17" s="8" t="s">
        <v>79</v>
      </c>
      <c r="I17" s="8" t="s">
        <v>80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2</v>
      </c>
      <c r="AE17" s="4">
        <v>0</v>
      </c>
      <c r="AF17" s="4">
        <v>0</v>
      </c>
      <c r="AG17" s="44"/>
      <c r="AH17" s="41"/>
      <c r="AI17" s="44"/>
      <c r="AJ17" s="41"/>
      <c r="AK17" s="4">
        <v>0</v>
      </c>
      <c r="AL17" s="4">
        <v>2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2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2</v>
      </c>
      <c r="BF17" s="4">
        <v>0</v>
      </c>
      <c r="BG17" s="4">
        <v>0</v>
      </c>
      <c r="BH17" s="44"/>
      <c r="BI17" s="41"/>
      <c r="BJ17" s="44"/>
      <c r="BK17" s="41"/>
      <c r="BL17" s="41"/>
      <c r="BM17" s="41"/>
    </row>
    <row r="18" spans="1:65" ht="45" x14ac:dyDescent="0.25">
      <c r="A18" s="45"/>
      <c r="B18" s="15" t="s">
        <v>77</v>
      </c>
      <c r="C18" s="15">
        <v>2002</v>
      </c>
      <c r="D18" s="50"/>
      <c r="E18" s="50"/>
      <c r="F18" s="15">
        <v>2</v>
      </c>
      <c r="G18" s="15" t="s">
        <v>78</v>
      </c>
      <c r="H18" s="15" t="s">
        <v>79</v>
      </c>
      <c r="I18" s="15" t="s">
        <v>80</v>
      </c>
      <c r="J18" s="16">
        <v>0</v>
      </c>
      <c r="K18" s="16">
        <v>0</v>
      </c>
      <c r="L18" s="16">
        <v>2</v>
      </c>
      <c r="M18" s="16">
        <v>0</v>
      </c>
      <c r="N18" s="16">
        <v>2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2</v>
      </c>
      <c r="AE18" s="16">
        <v>2</v>
      </c>
      <c r="AF18" s="16">
        <v>0</v>
      </c>
      <c r="AG18" s="45"/>
      <c r="AH18" s="42"/>
      <c r="AI18" s="45"/>
      <c r="AJ18" s="42"/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2</v>
      </c>
      <c r="AW18" s="16">
        <v>2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45"/>
      <c r="BI18" s="42"/>
      <c r="BJ18" s="45"/>
      <c r="BK18" s="42"/>
      <c r="BL18" s="42"/>
      <c r="BM18" s="42"/>
    </row>
    <row r="19" spans="1:65" ht="45" x14ac:dyDescent="0.25">
      <c r="A19" s="53">
        <v>4</v>
      </c>
      <c r="B19" s="14" t="s">
        <v>319</v>
      </c>
      <c r="C19" s="14">
        <v>1999</v>
      </c>
      <c r="D19" s="56">
        <v>2002</v>
      </c>
      <c r="E19" s="56">
        <v>1999</v>
      </c>
      <c r="F19" s="14">
        <v>1</v>
      </c>
      <c r="G19" s="14" t="s">
        <v>45</v>
      </c>
      <c r="H19" s="14" t="s">
        <v>111</v>
      </c>
      <c r="I19" s="14" t="s">
        <v>63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2</v>
      </c>
      <c r="U19" s="2">
        <v>0</v>
      </c>
      <c r="V19" s="2">
        <v>0</v>
      </c>
      <c r="W19" s="2">
        <v>0</v>
      </c>
      <c r="X19" s="2">
        <v>2</v>
      </c>
      <c r="Y19" s="2">
        <v>0</v>
      </c>
      <c r="Z19" s="2">
        <v>0</v>
      </c>
      <c r="AA19" s="2">
        <v>0</v>
      </c>
      <c r="AB19" s="2">
        <v>2</v>
      </c>
      <c r="AC19" s="2">
        <v>0</v>
      </c>
      <c r="AD19" s="2">
        <v>0</v>
      </c>
      <c r="AE19" s="2">
        <v>0</v>
      </c>
      <c r="AF19" s="2">
        <v>0</v>
      </c>
      <c r="AG19" s="53"/>
      <c r="AH19" s="52">
        <v>144.94000244140625</v>
      </c>
      <c r="AI19" s="53">
        <f t="shared" ref="AI19" si="18">SUM(J19:AG21)</f>
        <v>16</v>
      </c>
      <c r="AJ19" s="52">
        <f t="shared" ref="AJ19" si="19">AH19+AI19</f>
        <v>160.94000244140625</v>
      </c>
      <c r="AK19" s="2">
        <v>0</v>
      </c>
      <c r="AL19" s="2">
        <v>0</v>
      </c>
      <c r="AM19" s="2">
        <v>0</v>
      </c>
      <c r="AN19" s="2">
        <v>2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2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53"/>
      <c r="BI19" s="52">
        <v>135.83999633789062</v>
      </c>
      <c r="BJ19" s="53">
        <f t="shared" ref="BJ19" si="20">SUM(AK19:BH21)</f>
        <v>12</v>
      </c>
      <c r="BK19" s="52">
        <f t="shared" ref="BK19" si="21">BI19+BJ19</f>
        <v>147.83999633789063</v>
      </c>
      <c r="BL19" s="52">
        <f t="shared" ref="BL19" si="22">MIN(BK19,AJ19)</f>
        <v>147.83999633789063</v>
      </c>
      <c r="BM19" s="52">
        <f t="shared" ref="BM19" si="23">IF( AND(ISNUMBER(BL$19),ISNUMBER(BL19)),(BL19-BL$19)/BL$19*100,"")</f>
        <v>0</v>
      </c>
    </row>
    <row r="20" spans="1:65" ht="30" x14ac:dyDescent="0.25">
      <c r="A20" s="44"/>
      <c r="B20" s="8" t="s">
        <v>106</v>
      </c>
      <c r="C20" s="8">
        <v>1999</v>
      </c>
      <c r="D20" s="49"/>
      <c r="E20" s="49"/>
      <c r="F20" s="8">
        <v>3</v>
      </c>
      <c r="G20" s="8" t="s">
        <v>45</v>
      </c>
      <c r="H20" s="8" t="s">
        <v>107</v>
      </c>
      <c r="I20" s="8" t="s">
        <v>108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2</v>
      </c>
      <c r="S20" s="4">
        <v>0</v>
      </c>
      <c r="T20" s="4">
        <v>2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4"/>
      <c r="AH20" s="41"/>
      <c r="AI20" s="44"/>
      <c r="AJ20" s="41"/>
      <c r="AK20" s="4">
        <v>0</v>
      </c>
      <c r="AL20" s="4">
        <v>0</v>
      </c>
      <c r="AM20" s="4">
        <v>2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2</v>
      </c>
      <c r="BF20" s="4">
        <v>0</v>
      </c>
      <c r="BG20" s="4">
        <v>0</v>
      </c>
      <c r="BH20" s="44"/>
      <c r="BI20" s="41"/>
      <c r="BJ20" s="44"/>
      <c r="BK20" s="41"/>
      <c r="BL20" s="41"/>
      <c r="BM20" s="41"/>
    </row>
    <row r="21" spans="1:65" ht="45" x14ac:dyDescent="0.25">
      <c r="A21" s="45"/>
      <c r="B21" s="15" t="s">
        <v>61</v>
      </c>
      <c r="C21" s="15">
        <v>2002</v>
      </c>
      <c r="D21" s="50"/>
      <c r="E21" s="50"/>
      <c r="F21" s="15">
        <v>2</v>
      </c>
      <c r="G21" s="15" t="s">
        <v>45</v>
      </c>
      <c r="H21" s="15" t="s">
        <v>62</v>
      </c>
      <c r="I21" s="15" t="s">
        <v>63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2</v>
      </c>
      <c r="U21" s="16">
        <v>0</v>
      </c>
      <c r="V21" s="16">
        <v>0</v>
      </c>
      <c r="W21" s="16">
        <v>2</v>
      </c>
      <c r="X21" s="16">
        <v>0</v>
      </c>
      <c r="Y21" s="16">
        <v>0</v>
      </c>
      <c r="Z21" s="16">
        <v>0</v>
      </c>
      <c r="AA21" s="16">
        <v>0</v>
      </c>
      <c r="AB21" s="16">
        <v>2</v>
      </c>
      <c r="AC21" s="16">
        <v>0</v>
      </c>
      <c r="AD21" s="16">
        <v>0</v>
      </c>
      <c r="AE21" s="16">
        <v>0</v>
      </c>
      <c r="AF21" s="16">
        <v>0</v>
      </c>
      <c r="AG21" s="45"/>
      <c r="AH21" s="42"/>
      <c r="AI21" s="45"/>
      <c r="AJ21" s="42"/>
      <c r="AK21" s="16">
        <v>0</v>
      </c>
      <c r="AL21" s="16">
        <v>0</v>
      </c>
      <c r="AM21" s="16">
        <v>2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2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45"/>
      <c r="BI21" s="42"/>
      <c r="BJ21" s="45"/>
      <c r="BK21" s="42"/>
      <c r="BL21" s="42"/>
      <c r="BM21" s="42"/>
    </row>
    <row r="22" spans="1:65" ht="45" x14ac:dyDescent="0.25">
      <c r="A22" s="53">
        <v>5</v>
      </c>
      <c r="B22" s="14" t="s">
        <v>197</v>
      </c>
      <c r="C22" s="14">
        <v>2000</v>
      </c>
      <c r="D22" s="56">
        <v>2001</v>
      </c>
      <c r="E22" s="56">
        <v>1999</v>
      </c>
      <c r="F22" s="14">
        <v>1</v>
      </c>
      <c r="G22" s="14" t="s">
        <v>65</v>
      </c>
      <c r="H22" s="14" t="s">
        <v>241</v>
      </c>
      <c r="I22" s="14" t="s">
        <v>198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53"/>
      <c r="AH22" s="52">
        <v>141.52999877929687</v>
      </c>
      <c r="AI22" s="53">
        <f t="shared" ref="AI22" si="24">SUM(J22:AG24)</f>
        <v>12</v>
      </c>
      <c r="AJ22" s="52">
        <f t="shared" ref="AJ22" si="25">AH22+AI22</f>
        <v>153.52999877929687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2</v>
      </c>
      <c r="AU22" s="2">
        <v>0</v>
      </c>
      <c r="AV22" s="2">
        <v>0</v>
      </c>
      <c r="AW22" s="2">
        <v>2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53"/>
      <c r="BI22" s="52">
        <v>149.88999938964844</v>
      </c>
      <c r="BJ22" s="53">
        <f t="shared" ref="BJ22" si="26">SUM(AK22:BH24)</f>
        <v>62</v>
      </c>
      <c r="BK22" s="52">
        <f t="shared" ref="BK22" si="27">BI22+BJ22</f>
        <v>211.88999938964844</v>
      </c>
      <c r="BL22" s="52">
        <f t="shared" ref="BL22" si="28">MIN(BK22,AJ22)</f>
        <v>153.52999877929687</v>
      </c>
      <c r="BM22" s="52">
        <f t="shared" ref="BM22" si="29">IF( AND(ISNUMBER(BL$22),ISNUMBER(BL22)),(BL22-BL$22)/BL$22*100,"")</f>
        <v>0</v>
      </c>
    </row>
    <row r="23" spans="1:65" ht="45" x14ac:dyDescent="0.25">
      <c r="A23" s="44"/>
      <c r="B23" s="8" t="s">
        <v>275</v>
      </c>
      <c r="C23" s="8">
        <v>1999</v>
      </c>
      <c r="D23" s="49"/>
      <c r="E23" s="49"/>
      <c r="F23" s="8">
        <v>1</v>
      </c>
      <c r="G23" s="8" t="s">
        <v>65</v>
      </c>
      <c r="H23" s="8" t="s">
        <v>353</v>
      </c>
      <c r="I23" s="8" t="s">
        <v>276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4"/>
      <c r="AH23" s="41"/>
      <c r="AI23" s="44"/>
      <c r="AJ23" s="41"/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2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2</v>
      </c>
      <c r="BE23" s="4">
        <v>0</v>
      </c>
      <c r="BF23" s="4">
        <v>0</v>
      </c>
      <c r="BG23" s="4">
        <v>0</v>
      </c>
      <c r="BH23" s="44"/>
      <c r="BI23" s="41"/>
      <c r="BJ23" s="44"/>
      <c r="BK23" s="41"/>
      <c r="BL23" s="41"/>
      <c r="BM23" s="41"/>
    </row>
    <row r="24" spans="1:65" ht="45" x14ac:dyDescent="0.25">
      <c r="A24" s="45"/>
      <c r="B24" s="15" t="s">
        <v>64</v>
      </c>
      <c r="C24" s="15">
        <v>2001</v>
      </c>
      <c r="D24" s="50"/>
      <c r="E24" s="50"/>
      <c r="F24" s="15">
        <v>2</v>
      </c>
      <c r="G24" s="15" t="s">
        <v>65</v>
      </c>
      <c r="H24" s="15" t="s">
        <v>353</v>
      </c>
      <c r="I24" s="15" t="s">
        <v>67</v>
      </c>
      <c r="J24" s="16">
        <v>0</v>
      </c>
      <c r="K24" s="16">
        <v>0</v>
      </c>
      <c r="L24" s="16">
        <v>2</v>
      </c>
      <c r="M24" s="16">
        <v>0</v>
      </c>
      <c r="N24" s="16">
        <v>0</v>
      </c>
      <c r="O24" s="16">
        <v>0</v>
      </c>
      <c r="P24" s="16">
        <v>0</v>
      </c>
      <c r="Q24" s="16">
        <v>2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2</v>
      </c>
      <c r="AB24" s="16">
        <v>2</v>
      </c>
      <c r="AC24" s="16">
        <v>0</v>
      </c>
      <c r="AD24" s="16">
        <v>2</v>
      </c>
      <c r="AE24" s="16">
        <v>2</v>
      </c>
      <c r="AF24" s="16">
        <v>0</v>
      </c>
      <c r="AG24" s="45"/>
      <c r="AH24" s="42"/>
      <c r="AI24" s="45"/>
      <c r="AJ24" s="42"/>
      <c r="AK24" s="16">
        <v>0</v>
      </c>
      <c r="AL24" s="16">
        <v>2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50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2</v>
      </c>
      <c r="BF24" s="16">
        <v>0</v>
      </c>
      <c r="BG24" s="16">
        <v>0</v>
      </c>
      <c r="BH24" s="45"/>
      <c r="BI24" s="42"/>
      <c r="BJ24" s="45"/>
      <c r="BK24" s="42"/>
      <c r="BL24" s="42"/>
      <c r="BM24" s="42"/>
    </row>
    <row r="25" spans="1:65" ht="30" x14ac:dyDescent="0.25">
      <c r="A25" s="53">
        <v>6</v>
      </c>
      <c r="B25" s="14" t="s">
        <v>289</v>
      </c>
      <c r="C25" s="14">
        <v>2000</v>
      </c>
      <c r="D25" s="56">
        <v>2001</v>
      </c>
      <c r="E25" s="56">
        <v>1999</v>
      </c>
      <c r="F25" s="14">
        <v>1</v>
      </c>
      <c r="G25" s="14" t="s">
        <v>132</v>
      </c>
      <c r="H25" s="14" t="s">
        <v>133</v>
      </c>
      <c r="I25" s="14" t="s">
        <v>134</v>
      </c>
      <c r="J25" s="2">
        <v>0</v>
      </c>
      <c r="K25" s="2">
        <v>0</v>
      </c>
      <c r="L25" s="2">
        <v>2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2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2</v>
      </c>
      <c r="AE25" s="2">
        <v>0</v>
      </c>
      <c r="AF25" s="2">
        <v>0</v>
      </c>
      <c r="AG25" s="53"/>
      <c r="AH25" s="52">
        <v>140.28999328613281</v>
      </c>
      <c r="AI25" s="53">
        <f t="shared" ref="AI25" si="30">SUM(J25:AG27)</f>
        <v>16</v>
      </c>
      <c r="AJ25" s="52">
        <f t="shared" ref="AJ25" si="31">AH25+AI25</f>
        <v>156.28999328613281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2</v>
      </c>
      <c r="AR25" s="2">
        <v>0</v>
      </c>
      <c r="AS25" s="2">
        <v>0</v>
      </c>
      <c r="AT25" s="2">
        <v>2</v>
      </c>
      <c r="AU25" s="2">
        <v>2</v>
      </c>
      <c r="AV25" s="2">
        <v>0</v>
      </c>
      <c r="AW25" s="2">
        <v>0</v>
      </c>
      <c r="AX25" s="2">
        <v>0</v>
      </c>
      <c r="AY25" s="2">
        <v>2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53"/>
      <c r="BI25" s="52">
        <v>138.69000244140625</v>
      </c>
      <c r="BJ25" s="53">
        <f t="shared" ref="BJ25" si="32">SUM(AK25:BH27)</f>
        <v>62</v>
      </c>
      <c r="BK25" s="52">
        <f t="shared" ref="BK25" si="33">BI25+BJ25</f>
        <v>200.69000244140625</v>
      </c>
      <c r="BL25" s="52">
        <f t="shared" ref="BL25" si="34">MIN(BK25,AJ25)</f>
        <v>156.28999328613281</v>
      </c>
      <c r="BM25" s="52">
        <f t="shared" ref="BM25" si="35">IF( AND(ISNUMBER(BL$25),ISNUMBER(BL25)),(BL25-BL$25)/BL$25*100,"")</f>
        <v>0</v>
      </c>
    </row>
    <row r="26" spans="1:65" ht="30" x14ac:dyDescent="0.25">
      <c r="A26" s="44"/>
      <c r="B26" s="8" t="s">
        <v>327</v>
      </c>
      <c r="C26" s="8">
        <v>1999</v>
      </c>
      <c r="D26" s="49"/>
      <c r="E26" s="49"/>
      <c r="F26" s="8">
        <v>1</v>
      </c>
      <c r="G26" s="8" t="s">
        <v>132</v>
      </c>
      <c r="H26" s="8" t="s">
        <v>133</v>
      </c>
      <c r="I26" s="8" t="s">
        <v>134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2</v>
      </c>
      <c r="T26" s="4">
        <v>0</v>
      </c>
      <c r="U26" s="4">
        <v>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2</v>
      </c>
      <c r="AE26" s="4">
        <v>0</v>
      </c>
      <c r="AF26" s="4">
        <v>0</v>
      </c>
      <c r="AG26" s="44"/>
      <c r="AH26" s="41"/>
      <c r="AI26" s="44"/>
      <c r="AJ26" s="41"/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50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4"/>
      <c r="BI26" s="41"/>
      <c r="BJ26" s="44"/>
      <c r="BK26" s="41"/>
      <c r="BL26" s="41"/>
      <c r="BM26" s="41"/>
    </row>
    <row r="27" spans="1:65" ht="30" x14ac:dyDescent="0.25">
      <c r="A27" s="45"/>
      <c r="B27" s="15" t="s">
        <v>131</v>
      </c>
      <c r="C27" s="15">
        <v>2001</v>
      </c>
      <c r="D27" s="50"/>
      <c r="E27" s="50"/>
      <c r="F27" s="15">
        <v>3</v>
      </c>
      <c r="G27" s="15" t="s">
        <v>132</v>
      </c>
      <c r="H27" s="15" t="s">
        <v>133</v>
      </c>
      <c r="I27" s="15" t="s">
        <v>134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2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2</v>
      </c>
      <c r="AE27" s="16">
        <v>0</v>
      </c>
      <c r="AF27" s="16">
        <v>0</v>
      </c>
      <c r="AG27" s="45"/>
      <c r="AH27" s="42"/>
      <c r="AI27" s="45"/>
      <c r="AJ27" s="42"/>
      <c r="AK27" s="16">
        <v>0</v>
      </c>
      <c r="AL27" s="16">
        <v>2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2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45"/>
      <c r="BI27" s="42"/>
      <c r="BJ27" s="45"/>
      <c r="BK27" s="42"/>
      <c r="BL27" s="42"/>
      <c r="BM27" s="42"/>
    </row>
    <row r="28" spans="1:65" ht="45" x14ac:dyDescent="0.25">
      <c r="A28" s="53">
        <v>7</v>
      </c>
      <c r="B28" s="14" t="s">
        <v>294</v>
      </c>
      <c r="C28" s="14">
        <v>2000</v>
      </c>
      <c r="D28" s="56">
        <v>2001</v>
      </c>
      <c r="E28" s="56">
        <v>2000</v>
      </c>
      <c r="F28" s="14">
        <v>1</v>
      </c>
      <c r="G28" s="14" t="s">
        <v>16</v>
      </c>
      <c r="H28" s="14" t="s">
        <v>17</v>
      </c>
      <c r="I28" s="14" t="s">
        <v>295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2</v>
      </c>
      <c r="AC28" s="2">
        <v>0</v>
      </c>
      <c r="AD28" s="2">
        <v>0</v>
      </c>
      <c r="AE28" s="2">
        <v>0</v>
      </c>
      <c r="AF28" s="2">
        <v>0</v>
      </c>
      <c r="AG28" s="53"/>
      <c r="AH28" s="52">
        <v>135.44999694824219</v>
      </c>
      <c r="AI28" s="53">
        <f t="shared" ref="AI28" si="36">SUM(J28:AG30)</f>
        <v>60</v>
      </c>
      <c r="AJ28" s="52">
        <f t="shared" ref="AJ28" si="37">AH28+AI28</f>
        <v>195.44999694824219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2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53"/>
      <c r="BI28" s="52">
        <v>141.19999694824219</v>
      </c>
      <c r="BJ28" s="53">
        <f t="shared" ref="BJ28" si="38">SUM(AK28:BH30)</f>
        <v>20</v>
      </c>
      <c r="BK28" s="52">
        <f t="shared" ref="BK28" si="39">BI28+BJ28</f>
        <v>161.19999694824219</v>
      </c>
      <c r="BL28" s="52">
        <f t="shared" ref="BL28" si="40">MIN(BK28,AJ28)</f>
        <v>161.19999694824219</v>
      </c>
      <c r="BM28" s="52">
        <f t="shared" ref="BM28" si="41">IF( AND(ISNUMBER(BL$28),ISNUMBER(BL28)),(BL28-BL$28)/BL$28*100,"")</f>
        <v>0</v>
      </c>
    </row>
    <row r="29" spans="1:65" ht="60" x14ac:dyDescent="0.25">
      <c r="A29" s="44"/>
      <c r="B29" s="8" t="s">
        <v>298</v>
      </c>
      <c r="C29" s="8">
        <v>2000</v>
      </c>
      <c r="D29" s="49"/>
      <c r="E29" s="49"/>
      <c r="F29" s="8">
        <v>1</v>
      </c>
      <c r="G29" s="8" t="s">
        <v>16</v>
      </c>
      <c r="H29" s="8" t="s">
        <v>299</v>
      </c>
      <c r="I29" s="8" t="s">
        <v>18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2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4"/>
      <c r="AH29" s="41"/>
      <c r="AI29" s="44"/>
      <c r="AJ29" s="41"/>
      <c r="AK29" s="4">
        <v>0</v>
      </c>
      <c r="AL29" s="4">
        <v>0</v>
      </c>
      <c r="AM29" s="4">
        <v>2</v>
      </c>
      <c r="AN29" s="4">
        <v>0</v>
      </c>
      <c r="AO29" s="4">
        <v>2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2</v>
      </c>
      <c r="BD29" s="4">
        <v>0</v>
      </c>
      <c r="BE29" s="4">
        <v>0</v>
      </c>
      <c r="BF29" s="4">
        <v>0</v>
      </c>
      <c r="BG29" s="4">
        <v>0</v>
      </c>
      <c r="BH29" s="44"/>
      <c r="BI29" s="41"/>
      <c r="BJ29" s="44"/>
      <c r="BK29" s="41"/>
      <c r="BL29" s="41"/>
      <c r="BM29" s="41"/>
    </row>
    <row r="30" spans="1:65" ht="45" x14ac:dyDescent="0.25">
      <c r="A30" s="45"/>
      <c r="B30" s="15" t="s">
        <v>183</v>
      </c>
      <c r="C30" s="15">
        <v>2001</v>
      </c>
      <c r="D30" s="50"/>
      <c r="E30" s="50"/>
      <c r="F30" s="15">
        <v>3</v>
      </c>
      <c r="G30" s="15" t="s">
        <v>16</v>
      </c>
      <c r="H30" s="15" t="s">
        <v>177</v>
      </c>
      <c r="I30" s="15" t="s">
        <v>18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2</v>
      </c>
      <c r="AC30" s="16">
        <v>2</v>
      </c>
      <c r="AD30" s="16">
        <v>50</v>
      </c>
      <c r="AE30" s="16">
        <v>0</v>
      </c>
      <c r="AF30" s="16">
        <v>2</v>
      </c>
      <c r="AG30" s="45"/>
      <c r="AH30" s="42"/>
      <c r="AI30" s="45"/>
      <c r="AJ30" s="42"/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2</v>
      </c>
      <c r="AQ30" s="16">
        <v>0</v>
      </c>
      <c r="AR30" s="16">
        <v>0</v>
      </c>
      <c r="AS30" s="16">
        <v>2</v>
      </c>
      <c r="AT30" s="16">
        <v>0</v>
      </c>
      <c r="AU30" s="16">
        <v>2</v>
      </c>
      <c r="AV30" s="16">
        <v>0</v>
      </c>
      <c r="AW30" s="16">
        <v>2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2</v>
      </c>
      <c r="BD30" s="16">
        <v>0</v>
      </c>
      <c r="BE30" s="16">
        <v>2</v>
      </c>
      <c r="BF30" s="16">
        <v>0</v>
      </c>
      <c r="BG30" s="16">
        <v>0</v>
      </c>
      <c r="BH30" s="45"/>
      <c r="BI30" s="42"/>
      <c r="BJ30" s="45"/>
      <c r="BK30" s="42"/>
      <c r="BL30" s="42"/>
      <c r="BM30" s="42"/>
    </row>
    <row r="31" spans="1:65" ht="75" x14ac:dyDescent="0.25">
      <c r="A31" s="53">
        <v>8</v>
      </c>
      <c r="B31" s="14" t="s">
        <v>32</v>
      </c>
      <c r="C31" s="14">
        <v>2002</v>
      </c>
      <c r="D31" s="56">
        <v>2002</v>
      </c>
      <c r="E31" s="56">
        <v>2000</v>
      </c>
      <c r="F31" s="14">
        <v>2</v>
      </c>
      <c r="G31" s="14" t="s">
        <v>33</v>
      </c>
      <c r="H31" s="14" t="s">
        <v>34</v>
      </c>
      <c r="I31" s="14" t="s">
        <v>35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2</v>
      </c>
      <c r="R31" s="2">
        <v>0</v>
      </c>
      <c r="S31" s="2">
        <v>0</v>
      </c>
      <c r="T31" s="2">
        <v>0</v>
      </c>
      <c r="U31" s="2">
        <v>2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2</v>
      </c>
      <c r="AC31" s="2">
        <v>0</v>
      </c>
      <c r="AD31" s="2">
        <v>0</v>
      </c>
      <c r="AE31" s="2">
        <v>0</v>
      </c>
      <c r="AF31" s="2">
        <v>0</v>
      </c>
      <c r="AG31" s="53"/>
      <c r="AH31" s="52">
        <v>147.69000244140625</v>
      </c>
      <c r="AI31" s="53">
        <f t="shared" ref="AI31" si="42">SUM(J31:AG33)</f>
        <v>14</v>
      </c>
      <c r="AJ31" s="52">
        <f t="shared" ref="AJ31" si="43">AH31+AI31</f>
        <v>161.69000244140625</v>
      </c>
      <c r="AK31" s="2">
        <v>0</v>
      </c>
      <c r="AL31" s="2">
        <v>2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53"/>
      <c r="BI31" s="52" t="s">
        <v>488</v>
      </c>
      <c r="BJ31" s="53">
        <f t="shared" ref="BJ31" si="44">SUM(AK31:BH33)</f>
        <v>10</v>
      </c>
      <c r="BK31" s="52">
        <v>10000</v>
      </c>
      <c r="BL31" s="52">
        <f t="shared" ref="BL31" si="45">MIN(BK31,AJ31)</f>
        <v>161.69000244140625</v>
      </c>
      <c r="BM31" s="52">
        <f t="shared" ref="BM31" si="46">IF( AND(ISNUMBER(BL$31),ISNUMBER(BL31)),(BL31-BL$31)/BL$31*100,"")</f>
        <v>0</v>
      </c>
    </row>
    <row r="32" spans="1:65" ht="75" x14ac:dyDescent="0.25">
      <c r="A32" s="44"/>
      <c r="B32" s="8" t="s">
        <v>277</v>
      </c>
      <c r="C32" s="8">
        <v>2002</v>
      </c>
      <c r="D32" s="49"/>
      <c r="E32" s="49"/>
      <c r="F32" s="8">
        <v>2</v>
      </c>
      <c r="G32" s="8" t="s">
        <v>33</v>
      </c>
      <c r="H32" s="8" t="s">
        <v>34</v>
      </c>
      <c r="I32" s="8" t="s">
        <v>35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2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2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4"/>
      <c r="AH32" s="41"/>
      <c r="AI32" s="44"/>
      <c r="AJ32" s="41"/>
      <c r="AK32" s="4">
        <v>0</v>
      </c>
      <c r="AL32" s="4">
        <v>0</v>
      </c>
      <c r="AM32" s="4">
        <v>2</v>
      </c>
      <c r="AN32" s="4">
        <v>0</v>
      </c>
      <c r="AO32" s="4">
        <v>2</v>
      </c>
      <c r="AP32" s="4">
        <v>0</v>
      </c>
      <c r="AQ32" s="4">
        <v>0</v>
      </c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4"/>
      <c r="BI32" s="41"/>
      <c r="BJ32" s="44"/>
      <c r="BK32" s="41"/>
      <c r="BL32" s="41"/>
      <c r="BM32" s="41"/>
    </row>
    <row r="33" spans="1:65" ht="75" x14ac:dyDescent="0.25">
      <c r="A33" s="45"/>
      <c r="B33" s="15" t="s">
        <v>243</v>
      </c>
      <c r="C33" s="15">
        <v>2000</v>
      </c>
      <c r="D33" s="50"/>
      <c r="E33" s="50"/>
      <c r="F33" s="15">
        <v>1</v>
      </c>
      <c r="G33" s="15" t="s">
        <v>33</v>
      </c>
      <c r="H33" s="15" t="s">
        <v>34</v>
      </c>
      <c r="I33" s="15" t="s">
        <v>35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2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2</v>
      </c>
      <c r="AE33" s="16">
        <v>0</v>
      </c>
      <c r="AF33" s="16">
        <v>0</v>
      </c>
      <c r="AG33" s="45"/>
      <c r="AH33" s="42"/>
      <c r="AI33" s="45"/>
      <c r="AJ33" s="42"/>
      <c r="AK33" s="16">
        <v>0</v>
      </c>
      <c r="AL33" s="16">
        <v>0</v>
      </c>
      <c r="AM33" s="16">
        <v>2</v>
      </c>
      <c r="AN33" s="16">
        <v>0</v>
      </c>
      <c r="AO33" s="16">
        <v>2</v>
      </c>
      <c r="AP33" s="16">
        <v>0</v>
      </c>
      <c r="AQ33" s="16">
        <v>0</v>
      </c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45"/>
      <c r="BI33" s="42"/>
      <c r="BJ33" s="45"/>
      <c r="BK33" s="42"/>
      <c r="BL33" s="42"/>
      <c r="BM33" s="42"/>
    </row>
    <row r="34" spans="1:65" ht="75" x14ac:dyDescent="0.25">
      <c r="A34" s="53">
        <v>9</v>
      </c>
      <c r="B34" s="14" t="s">
        <v>215</v>
      </c>
      <c r="C34" s="14">
        <v>2000</v>
      </c>
      <c r="D34" s="56">
        <v>2003</v>
      </c>
      <c r="E34" s="56">
        <v>2000</v>
      </c>
      <c r="F34" s="14">
        <v>1</v>
      </c>
      <c r="G34" s="14" t="s">
        <v>38</v>
      </c>
      <c r="H34" s="14" t="s">
        <v>39</v>
      </c>
      <c r="I34" s="14" t="s">
        <v>216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50</v>
      </c>
      <c r="AA34" s="2">
        <v>50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53"/>
      <c r="AH34" s="52">
        <v>153.42999267578125</v>
      </c>
      <c r="AI34" s="53">
        <f t="shared" ref="AI34" si="47">SUM(J34:AG36)</f>
        <v>170</v>
      </c>
      <c r="AJ34" s="52">
        <f t="shared" ref="AJ34" si="48">AH34+AI34</f>
        <v>323.42999267578125</v>
      </c>
      <c r="AK34" s="2">
        <v>0</v>
      </c>
      <c r="AL34" s="2">
        <v>0</v>
      </c>
      <c r="AM34" s="2">
        <v>0</v>
      </c>
      <c r="AN34" s="2">
        <v>0</v>
      </c>
      <c r="AO34" s="2">
        <v>2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2</v>
      </c>
      <c r="BC34" s="2">
        <v>2</v>
      </c>
      <c r="BD34" s="2">
        <v>0</v>
      </c>
      <c r="BE34" s="2">
        <v>0</v>
      </c>
      <c r="BF34" s="2">
        <v>0</v>
      </c>
      <c r="BG34" s="2">
        <v>0</v>
      </c>
      <c r="BH34" s="53"/>
      <c r="BI34" s="52">
        <v>145.44000244140625</v>
      </c>
      <c r="BJ34" s="53">
        <f t="shared" ref="BJ34" si="49">SUM(AK34:BH36)</f>
        <v>18</v>
      </c>
      <c r="BK34" s="52">
        <f t="shared" ref="BK34" si="50">BI34+BJ34</f>
        <v>163.44000244140625</v>
      </c>
      <c r="BL34" s="52">
        <f t="shared" ref="BL34" si="51">MIN(BK34,AJ34)</f>
        <v>163.44000244140625</v>
      </c>
      <c r="BM34" s="52">
        <f t="shared" ref="BM34" si="52">IF( AND(ISNUMBER(BL$34),ISNUMBER(BL34)),(BL34-BL$34)/BL$34*100,"")</f>
        <v>0</v>
      </c>
    </row>
    <row r="35" spans="1:65" ht="75" x14ac:dyDescent="0.25">
      <c r="A35" s="44"/>
      <c r="B35" s="8" t="s">
        <v>290</v>
      </c>
      <c r="C35" s="8">
        <v>2003</v>
      </c>
      <c r="D35" s="49"/>
      <c r="E35" s="49"/>
      <c r="F35" s="8">
        <v>2</v>
      </c>
      <c r="G35" s="8" t="s">
        <v>38</v>
      </c>
      <c r="H35" s="8" t="s">
        <v>39</v>
      </c>
      <c r="I35" s="8" t="s">
        <v>236</v>
      </c>
      <c r="J35" s="4">
        <v>0</v>
      </c>
      <c r="K35" s="4">
        <v>2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2</v>
      </c>
      <c r="AB35" s="4">
        <v>2</v>
      </c>
      <c r="AC35" s="4">
        <v>2</v>
      </c>
      <c r="AD35" s="4">
        <v>2</v>
      </c>
      <c r="AE35" s="4">
        <v>0</v>
      </c>
      <c r="AF35" s="4">
        <v>0</v>
      </c>
      <c r="AG35" s="44"/>
      <c r="AH35" s="41"/>
      <c r="AI35" s="44"/>
      <c r="AJ35" s="41"/>
      <c r="AK35" s="4">
        <v>0</v>
      </c>
      <c r="AL35" s="4">
        <v>0</v>
      </c>
      <c r="AM35" s="4">
        <v>2</v>
      </c>
      <c r="AN35" s="4">
        <v>0</v>
      </c>
      <c r="AO35" s="4">
        <v>0</v>
      </c>
      <c r="AP35" s="4">
        <v>0</v>
      </c>
      <c r="AQ35" s="4">
        <v>2</v>
      </c>
      <c r="AR35" s="4">
        <v>2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2</v>
      </c>
      <c r="BF35" s="4">
        <v>0</v>
      </c>
      <c r="BG35" s="4">
        <v>0</v>
      </c>
      <c r="BH35" s="44"/>
      <c r="BI35" s="41"/>
      <c r="BJ35" s="44"/>
      <c r="BK35" s="41"/>
      <c r="BL35" s="41"/>
      <c r="BM35" s="41"/>
    </row>
    <row r="36" spans="1:65" ht="75" x14ac:dyDescent="0.25">
      <c r="A36" s="45"/>
      <c r="B36" s="15" t="s">
        <v>52</v>
      </c>
      <c r="C36" s="15">
        <v>2002</v>
      </c>
      <c r="D36" s="50"/>
      <c r="E36" s="50"/>
      <c r="F36" s="15">
        <v>3</v>
      </c>
      <c r="G36" s="15" t="s">
        <v>38</v>
      </c>
      <c r="H36" s="15" t="s">
        <v>39</v>
      </c>
      <c r="I36" s="15" t="s">
        <v>236</v>
      </c>
      <c r="J36" s="16">
        <v>0</v>
      </c>
      <c r="K36" s="16">
        <v>0</v>
      </c>
      <c r="L36" s="16">
        <v>2</v>
      </c>
      <c r="M36" s="16">
        <v>0</v>
      </c>
      <c r="N36" s="16">
        <v>0</v>
      </c>
      <c r="O36" s="16">
        <v>0</v>
      </c>
      <c r="P36" s="16">
        <v>2</v>
      </c>
      <c r="Q36" s="16">
        <v>0</v>
      </c>
      <c r="R36" s="16">
        <v>2</v>
      </c>
      <c r="S36" s="16">
        <v>0</v>
      </c>
      <c r="T36" s="16">
        <v>0</v>
      </c>
      <c r="U36" s="16">
        <v>0</v>
      </c>
      <c r="V36" s="16">
        <v>2</v>
      </c>
      <c r="W36" s="16">
        <v>0</v>
      </c>
      <c r="X36" s="16">
        <v>0</v>
      </c>
      <c r="Y36" s="16">
        <v>0</v>
      </c>
      <c r="Z36" s="16">
        <v>0</v>
      </c>
      <c r="AA36" s="16">
        <v>50</v>
      </c>
      <c r="AB36" s="16">
        <v>0</v>
      </c>
      <c r="AC36" s="16">
        <v>2</v>
      </c>
      <c r="AD36" s="16">
        <v>0</v>
      </c>
      <c r="AE36" s="16">
        <v>0</v>
      </c>
      <c r="AF36" s="16">
        <v>0</v>
      </c>
      <c r="AG36" s="45"/>
      <c r="AH36" s="42"/>
      <c r="AI36" s="45"/>
      <c r="AJ36" s="42"/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2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2</v>
      </c>
      <c r="BF36" s="16">
        <v>0</v>
      </c>
      <c r="BG36" s="16">
        <v>0</v>
      </c>
      <c r="BH36" s="45"/>
      <c r="BI36" s="42"/>
      <c r="BJ36" s="45"/>
      <c r="BK36" s="42"/>
      <c r="BL36" s="42"/>
      <c r="BM36" s="42"/>
    </row>
    <row r="37" spans="1:65" ht="45" x14ac:dyDescent="0.25">
      <c r="A37" s="53">
        <v>10</v>
      </c>
      <c r="B37" s="14" t="s">
        <v>81</v>
      </c>
      <c r="C37" s="14">
        <v>2000</v>
      </c>
      <c r="D37" s="56">
        <v>2002</v>
      </c>
      <c r="E37" s="56">
        <v>1999</v>
      </c>
      <c r="F37" s="14">
        <v>2</v>
      </c>
      <c r="G37" s="14" t="s">
        <v>78</v>
      </c>
      <c r="H37" s="14" t="s">
        <v>79</v>
      </c>
      <c r="I37" s="14" t="s">
        <v>80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2</v>
      </c>
      <c r="Q37" s="2">
        <v>0</v>
      </c>
      <c r="R37" s="2">
        <v>0</v>
      </c>
      <c r="S37" s="2">
        <v>0</v>
      </c>
      <c r="T37" s="2">
        <v>0</v>
      </c>
      <c r="U37" s="2">
        <v>2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53"/>
      <c r="AH37" s="52">
        <v>172.74000549316406</v>
      </c>
      <c r="AI37" s="53">
        <f t="shared" ref="AI37" si="53">SUM(J37:AG39)</f>
        <v>76</v>
      </c>
      <c r="AJ37" s="52">
        <f t="shared" ref="AJ37" si="54">AH37+AI37</f>
        <v>248.74000549316406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2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2</v>
      </c>
      <c r="BD37" s="2">
        <v>0</v>
      </c>
      <c r="BE37" s="2">
        <v>0</v>
      </c>
      <c r="BF37" s="2">
        <v>0</v>
      </c>
      <c r="BG37" s="2">
        <v>0</v>
      </c>
      <c r="BH37" s="53"/>
      <c r="BI37" s="52">
        <v>146.33999633789062</v>
      </c>
      <c r="BJ37" s="53">
        <f t="shared" ref="BJ37" si="55">SUM(AK37:BH39)</f>
        <v>22</v>
      </c>
      <c r="BK37" s="52">
        <f t="shared" ref="BK37" si="56">BI37+BJ37</f>
        <v>168.33999633789062</v>
      </c>
      <c r="BL37" s="52">
        <f t="shared" ref="BL37" si="57">MIN(BK37,AJ37)</f>
        <v>168.33999633789062</v>
      </c>
      <c r="BM37" s="52">
        <f t="shared" ref="BM37" si="58">IF( AND(ISNUMBER(BL$37),ISNUMBER(BL37)),(BL37-BL$37)/BL$37*100,"")</f>
        <v>0</v>
      </c>
    </row>
    <row r="38" spans="1:65" ht="45" x14ac:dyDescent="0.25">
      <c r="A38" s="44"/>
      <c r="B38" s="8" t="s">
        <v>274</v>
      </c>
      <c r="C38" s="8">
        <v>2002</v>
      </c>
      <c r="D38" s="49"/>
      <c r="E38" s="49"/>
      <c r="F38" s="8">
        <v>2</v>
      </c>
      <c r="G38" s="8" t="s">
        <v>78</v>
      </c>
      <c r="H38" s="8" t="s">
        <v>79</v>
      </c>
      <c r="I38" s="8" t="s">
        <v>80</v>
      </c>
      <c r="J38" s="4">
        <v>0</v>
      </c>
      <c r="K38" s="4">
        <v>0</v>
      </c>
      <c r="L38" s="4">
        <v>2</v>
      </c>
      <c r="M38" s="4">
        <v>0</v>
      </c>
      <c r="N38" s="4">
        <v>0</v>
      </c>
      <c r="O38" s="4">
        <v>2</v>
      </c>
      <c r="P38" s="4">
        <v>0</v>
      </c>
      <c r="Q38" s="4">
        <v>50</v>
      </c>
      <c r="R38" s="4">
        <v>0</v>
      </c>
      <c r="S38" s="4">
        <v>0</v>
      </c>
      <c r="T38" s="4">
        <v>0</v>
      </c>
      <c r="U38" s="4">
        <v>2</v>
      </c>
      <c r="V38" s="4">
        <v>2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2</v>
      </c>
      <c r="AE38" s="4">
        <v>0</v>
      </c>
      <c r="AF38" s="4">
        <v>0</v>
      </c>
      <c r="AG38" s="44"/>
      <c r="AH38" s="41"/>
      <c r="AI38" s="44"/>
      <c r="AJ38" s="41"/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2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2</v>
      </c>
      <c r="BD38" s="4">
        <v>0</v>
      </c>
      <c r="BE38" s="4">
        <v>0</v>
      </c>
      <c r="BF38" s="4">
        <v>0</v>
      </c>
      <c r="BG38" s="4">
        <v>0</v>
      </c>
      <c r="BH38" s="44"/>
      <c r="BI38" s="41"/>
      <c r="BJ38" s="44"/>
      <c r="BK38" s="41"/>
      <c r="BL38" s="41"/>
      <c r="BM38" s="41"/>
    </row>
    <row r="39" spans="1:65" ht="45" x14ac:dyDescent="0.25">
      <c r="A39" s="45"/>
      <c r="B39" s="15" t="s">
        <v>325</v>
      </c>
      <c r="C39" s="15">
        <v>1999</v>
      </c>
      <c r="D39" s="50"/>
      <c r="E39" s="50"/>
      <c r="F39" s="15">
        <v>3</v>
      </c>
      <c r="G39" s="15" t="s">
        <v>78</v>
      </c>
      <c r="H39" s="15" t="s">
        <v>79</v>
      </c>
      <c r="I39" s="15" t="s">
        <v>80</v>
      </c>
      <c r="J39" s="16">
        <v>0</v>
      </c>
      <c r="K39" s="16">
        <v>0</v>
      </c>
      <c r="L39" s="16">
        <v>2</v>
      </c>
      <c r="M39" s="16">
        <v>0</v>
      </c>
      <c r="N39" s="16">
        <v>2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2</v>
      </c>
      <c r="Y39" s="16">
        <v>2</v>
      </c>
      <c r="Z39" s="16">
        <v>0</v>
      </c>
      <c r="AA39" s="16">
        <v>0</v>
      </c>
      <c r="AB39" s="16">
        <v>2</v>
      </c>
      <c r="AC39" s="16">
        <v>0</v>
      </c>
      <c r="AD39" s="16">
        <v>2</v>
      </c>
      <c r="AE39" s="16">
        <v>0</v>
      </c>
      <c r="AF39" s="16">
        <v>0</v>
      </c>
      <c r="AG39" s="45"/>
      <c r="AH39" s="42"/>
      <c r="AI39" s="45"/>
      <c r="AJ39" s="42"/>
      <c r="AK39" s="16">
        <v>0</v>
      </c>
      <c r="AL39" s="16">
        <v>2</v>
      </c>
      <c r="AM39" s="16">
        <v>2</v>
      </c>
      <c r="AN39" s="16">
        <v>0</v>
      </c>
      <c r="AO39" s="16">
        <v>0</v>
      </c>
      <c r="AP39" s="16">
        <v>0</v>
      </c>
      <c r="AQ39" s="16">
        <v>2</v>
      </c>
      <c r="AR39" s="16">
        <v>0</v>
      </c>
      <c r="AS39" s="16">
        <v>2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2</v>
      </c>
      <c r="BE39" s="16">
        <v>2</v>
      </c>
      <c r="BF39" s="16">
        <v>0</v>
      </c>
      <c r="BG39" s="16">
        <v>2</v>
      </c>
      <c r="BH39" s="45"/>
      <c r="BI39" s="42"/>
      <c r="BJ39" s="45"/>
      <c r="BK39" s="42"/>
      <c r="BL39" s="42"/>
      <c r="BM39" s="42"/>
    </row>
    <row r="40" spans="1:65" x14ac:dyDescent="0.25">
      <c r="A40" s="53">
        <v>11</v>
      </c>
      <c r="B40" s="14" t="s">
        <v>8</v>
      </c>
      <c r="C40" s="14">
        <v>2000</v>
      </c>
      <c r="D40" s="56">
        <v>2002</v>
      </c>
      <c r="E40" s="56">
        <v>2000</v>
      </c>
      <c r="F40" s="14" t="s">
        <v>9</v>
      </c>
      <c r="G40" s="14" t="s">
        <v>10</v>
      </c>
      <c r="H40" s="14" t="s">
        <v>11</v>
      </c>
      <c r="I40" s="14" t="s">
        <v>12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2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2</v>
      </c>
      <c r="AE40" s="2">
        <v>0</v>
      </c>
      <c r="AF40" s="2">
        <v>0</v>
      </c>
      <c r="AG40" s="53"/>
      <c r="AH40" s="52">
        <v>159.21000671386719</v>
      </c>
      <c r="AI40" s="53">
        <f t="shared" ref="AI40" si="59">SUM(J40:AG42)</f>
        <v>12</v>
      </c>
      <c r="AJ40" s="52">
        <f t="shared" ref="AJ40" si="60">AH40+AI40</f>
        <v>171.21000671386719</v>
      </c>
      <c r="AK40" s="2">
        <v>0</v>
      </c>
      <c r="AL40" s="2">
        <v>2</v>
      </c>
      <c r="AM40" s="2">
        <v>2</v>
      </c>
      <c r="AN40" s="2">
        <v>0</v>
      </c>
      <c r="AO40" s="2">
        <v>2</v>
      </c>
      <c r="AP40" s="2">
        <v>0</v>
      </c>
      <c r="AQ40" s="2">
        <v>0</v>
      </c>
      <c r="AR40" s="2">
        <v>2</v>
      </c>
      <c r="AS40" s="2">
        <v>0</v>
      </c>
      <c r="AT40" s="2">
        <v>0</v>
      </c>
      <c r="AU40" s="2">
        <v>0</v>
      </c>
      <c r="AV40" s="2">
        <v>2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2</v>
      </c>
      <c r="BF40" s="2">
        <v>0</v>
      </c>
      <c r="BG40" s="2">
        <v>0</v>
      </c>
      <c r="BH40" s="53"/>
      <c r="BI40" s="52">
        <v>166.58999633789063</v>
      </c>
      <c r="BJ40" s="53">
        <f t="shared" ref="BJ40" si="61">SUM(AK40:BH42)</f>
        <v>30</v>
      </c>
      <c r="BK40" s="52">
        <f t="shared" ref="BK40" si="62">BI40+BJ40</f>
        <v>196.58999633789062</v>
      </c>
      <c r="BL40" s="52">
        <f t="shared" ref="BL40" si="63">MIN(BK40,AJ40)</f>
        <v>171.21000671386719</v>
      </c>
      <c r="BM40" s="52">
        <f t="shared" ref="BM40" si="64">IF( AND(ISNUMBER(BL$40),ISNUMBER(BL40)),(BL40-BL$40)/BL$40*100,"")</f>
        <v>0</v>
      </c>
    </row>
    <row r="41" spans="1:65" x14ac:dyDescent="0.25">
      <c r="A41" s="44"/>
      <c r="B41" s="8" t="s">
        <v>248</v>
      </c>
      <c r="C41" s="8">
        <v>2002</v>
      </c>
      <c r="D41" s="49"/>
      <c r="E41" s="49"/>
      <c r="F41" s="8" t="s">
        <v>9</v>
      </c>
      <c r="G41" s="8" t="s">
        <v>10</v>
      </c>
      <c r="H41" s="8" t="s">
        <v>11</v>
      </c>
      <c r="I41" s="8" t="s">
        <v>12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2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4"/>
      <c r="AH41" s="41"/>
      <c r="AI41" s="44"/>
      <c r="AJ41" s="41"/>
      <c r="AK41" s="4">
        <v>0</v>
      </c>
      <c r="AL41" s="4">
        <v>0</v>
      </c>
      <c r="AM41" s="4">
        <v>2</v>
      </c>
      <c r="AN41" s="4">
        <v>0</v>
      </c>
      <c r="AO41" s="4">
        <v>2</v>
      </c>
      <c r="AP41" s="4">
        <v>2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2</v>
      </c>
      <c r="AW41" s="4">
        <v>0</v>
      </c>
      <c r="AX41" s="4">
        <v>0</v>
      </c>
      <c r="AY41" s="4">
        <v>2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2</v>
      </c>
      <c r="BH41" s="44"/>
      <c r="BI41" s="41"/>
      <c r="BJ41" s="44"/>
      <c r="BK41" s="41"/>
      <c r="BL41" s="41"/>
      <c r="BM41" s="41"/>
    </row>
    <row r="42" spans="1:65" ht="45" x14ac:dyDescent="0.25">
      <c r="A42" s="45"/>
      <c r="B42" s="15" t="s">
        <v>118</v>
      </c>
      <c r="C42" s="15">
        <v>2000</v>
      </c>
      <c r="D42" s="50"/>
      <c r="E42" s="50"/>
      <c r="F42" s="15">
        <v>1</v>
      </c>
      <c r="G42" s="15" t="s">
        <v>10</v>
      </c>
      <c r="H42" s="15" t="s">
        <v>73</v>
      </c>
      <c r="I42" s="15" t="s">
        <v>74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2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2</v>
      </c>
      <c r="AD42" s="16">
        <v>2</v>
      </c>
      <c r="AE42" s="16">
        <v>0</v>
      </c>
      <c r="AF42" s="16">
        <v>0</v>
      </c>
      <c r="AG42" s="45"/>
      <c r="AH42" s="42"/>
      <c r="AI42" s="45"/>
      <c r="AJ42" s="42"/>
      <c r="AK42" s="16">
        <v>0</v>
      </c>
      <c r="AL42" s="16">
        <v>0</v>
      </c>
      <c r="AM42" s="16">
        <v>2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2</v>
      </c>
      <c r="BC42" s="16">
        <v>0</v>
      </c>
      <c r="BD42" s="16">
        <v>0</v>
      </c>
      <c r="BE42" s="16">
        <v>2</v>
      </c>
      <c r="BF42" s="16">
        <v>0</v>
      </c>
      <c r="BG42" s="16">
        <v>0</v>
      </c>
      <c r="BH42" s="45"/>
      <c r="BI42" s="42"/>
      <c r="BJ42" s="45"/>
      <c r="BK42" s="42"/>
      <c r="BL42" s="42"/>
      <c r="BM42" s="42"/>
    </row>
    <row r="43" spans="1:65" ht="30" x14ac:dyDescent="0.25">
      <c r="A43" s="53">
        <v>12</v>
      </c>
      <c r="B43" s="14" t="s">
        <v>284</v>
      </c>
      <c r="C43" s="14">
        <v>2000</v>
      </c>
      <c r="D43" s="56">
        <v>2001</v>
      </c>
      <c r="E43" s="56">
        <v>1999</v>
      </c>
      <c r="F43" s="14">
        <v>3</v>
      </c>
      <c r="G43" s="14" t="s">
        <v>132</v>
      </c>
      <c r="H43" s="14" t="s">
        <v>133</v>
      </c>
      <c r="I43" s="14" t="s">
        <v>134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2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2</v>
      </c>
      <c r="W43" s="2">
        <v>0</v>
      </c>
      <c r="X43" s="2">
        <v>0</v>
      </c>
      <c r="Y43" s="2">
        <v>0</v>
      </c>
      <c r="Z43" s="2">
        <v>2</v>
      </c>
      <c r="AA43" s="2">
        <v>50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53"/>
      <c r="AH43" s="52">
        <v>147.77000427246094</v>
      </c>
      <c r="AI43" s="53">
        <f t="shared" ref="AI43" si="65">SUM(J43:AG45)</f>
        <v>74</v>
      </c>
      <c r="AJ43" s="52">
        <f t="shared" ref="AJ43" si="66">AH43+AI43</f>
        <v>221.77000427246094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2</v>
      </c>
      <c r="AS43" s="2">
        <v>0</v>
      </c>
      <c r="AT43" s="2">
        <v>0</v>
      </c>
      <c r="AU43" s="2">
        <v>2</v>
      </c>
      <c r="AV43" s="2">
        <v>0</v>
      </c>
      <c r="AW43" s="2">
        <v>2</v>
      </c>
      <c r="AX43" s="2">
        <v>2</v>
      </c>
      <c r="AY43" s="2">
        <v>2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53"/>
      <c r="BI43" s="52">
        <v>141.88999938964844</v>
      </c>
      <c r="BJ43" s="53">
        <f t="shared" ref="BJ43" si="67">SUM(AK43:BH45)</f>
        <v>30</v>
      </c>
      <c r="BK43" s="52">
        <f t="shared" ref="BK43" si="68">BI43+BJ43</f>
        <v>171.88999938964844</v>
      </c>
      <c r="BL43" s="52">
        <f t="shared" ref="BL43" si="69">MIN(BK43,AJ43)</f>
        <v>171.88999938964844</v>
      </c>
      <c r="BM43" s="52">
        <f t="shared" ref="BM43" si="70">IF( AND(ISNUMBER(BL$43),ISNUMBER(BL43)),(BL43-BL$43)/BL$43*100,"")</f>
        <v>0</v>
      </c>
    </row>
    <row r="44" spans="1:65" ht="30" x14ac:dyDescent="0.25">
      <c r="A44" s="44"/>
      <c r="B44" s="8" t="s">
        <v>230</v>
      </c>
      <c r="C44" s="8">
        <v>2001</v>
      </c>
      <c r="D44" s="49"/>
      <c r="E44" s="49"/>
      <c r="F44" s="8">
        <v>3</v>
      </c>
      <c r="G44" s="8" t="s">
        <v>132</v>
      </c>
      <c r="H44" s="8" t="s">
        <v>133</v>
      </c>
      <c r="I44" s="8" t="s">
        <v>134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2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2</v>
      </c>
      <c r="AB44" s="4">
        <v>2</v>
      </c>
      <c r="AC44" s="4">
        <v>0</v>
      </c>
      <c r="AD44" s="4">
        <v>0</v>
      </c>
      <c r="AE44" s="4">
        <v>0</v>
      </c>
      <c r="AF44" s="4">
        <v>0</v>
      </c>
      <c r="AG44" s="44"/>
      <c r="AH44" s="41"/>
      <c r="AI44" s="44"/>
      <c r="AJ44" s="41"/>
      <c r="AK44" s="4">
        <v>0</v>
      </c>
      <c r="AL44" s="4">
        <v>0</v>
      </c>
      <c r="AM44" s="4">
        <v>2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2</v>
      </c>
      <c r="AT44" s="4">
        <v>2</v>
      </c>
      <c r="AU44" s="4">
        <v>2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2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4"/>
      <c r="BI44" s="41"/>
      <c r="BJ44" s="44"/>
      <c r="BK44" s="41"/>
      <c r="BL44" s="41"/>
      <c r="BM44" s="41"/>
    </row>
    <row r="45" spans="1:65" ht="30" x14ac:dyDescent="0.25">
      <c r="A45" s="45"/>
      <c r="B45" s="15" t="s">
        <v>140</v>
      </c>
      <c r="C45" s="15">
        <v>1999</v>
      </c>
      <c r="D45" s="50"/>
      <c r="E45" s="50"/>
      <c r="F45" s="15">
        <v>3</v>
      </c>
      <c r="G45" s="15" t="s">
        <v>132</v>
      </c>
      <c r="H45" s="15" t="s">
        <v>133</v>
      </c>
      <c r="I45" s="15" t="s">
        <v>134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2</v>
      </c>
      <c r="Q45" s="16">
        <v>2</v>
      </c>
      <c r="R45" s="16">
        <v>2</v>
      </c>
      <c r="S45" s="16">
        <v>2</v>
      </c>
      <c r="T45" s="16">
        <v>0</v>
      </c>
      <c r="U45" s="16">
        <v>2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2</v>
      </c>
      <c r="AC45" s="16">
        <v>0</v>
      </c>
      <c r="AD45" s="16">
        <v>0</v>
      </c>
      <c r="AE45" s="16">
        <v>0</v>
      </c>
      <c r="AF45" s="16">
        <v>0</v>
      </c>
      <c r="AG45" s="45"/>
      <c r="AH45" s="42"/>
      <c r="AI45" s="45"/>
      <c r="AJ45" s="42"/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2</v>
      </c>
      <c r="AR45" s="16">
        <v>2</v>
      </c>
      <c r="AS45" s="16">
        <v>0</v>
      </c>
      <c r="AT45" s="16">
        <v>2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2</v>
      </c>
      <c r="BD45" s="16">
        <v>0</v>
      </c>
      <c r="BE45" s="16">
        <v>2</v>
      </c>
      <c r="BF45" s="16">
        <v>0</v>
      </c>
      <c r="BG45" s="16">
        <v>0</v>
      </c>
      <c r="BH45" s="45"/>
      <c r="BI45" s="42"/>
      <c r="BJ45" s="45"/>
      <c r="BK45" s="42"/>
      <c r="BL45" s="42"/>
      <c r="BM45" s="42"/>
    </row>
    <row r="46" spans="1:65" ht="30" x14ac:dyDescent="0.25">
      <c r="A46" s="53">
        <v>13</v>
      </c>
      <c r="B46" s="14" t="s">
        <v>291</v>
      </c>
      <c r="C46" s="14">
        <v>2002</v>
      </c>
      <c r="D46" s="56">
        <v>2002</v>
      </c>
      <c r="E46" s="56">
        <v>2000</v>
      </c>
      <c r="F46" s="14">
        <v>2</v>
      </c>
      <c r="G46" s="14" t="s">
        <v>49</v>
      </c>
      <c r="H46" s="14" t="s">
        <v>116</v>
      </c>
      <c r="I46" s="14" t="s">
        <v>117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2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2</v>
      </c>
      <c r="AG46" s="53"/>
      <c r="AH46" s="52">
        <v>181.05000305175781</v>
      </c>
      <c r="AI46" s="53">
        <f t="shared" ref="AI46" si="71">SUM(J46:AG48)</f>
        <v>16</v>
      </c>
      <c r="AJ46" s="52">
        <f t="shared" ref="AJ46" si="72">AH46+AI46</f>
        <v>197.05000305175781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2</v>
      </c>
      <c r="BD46" s="2">
        <v>0</v>
      </c>
      <c r="BE46" s="2">
        <v>0</v>
      </c>
      <c r="BF46" s="2">
        <v>0</v>
      </c>
      <c r="BG46" s="2">
        <v>0</v>
      </c>
      <c r="BH46" s="53"/>
      <c r="BI46" s="52">
        <v>159.6300048828125</v>
      </c>
      <c r="BJ46" s="53">
        <f t="shared" ref="BJ46" si="73">SUM(AK46:BH48)</f>
        <v>16</v>
      </c>
      <c r="BK46" s="52">
        <f t="shared" ref="BK46" si="74">BI46+BJ46</f>
        <v>175.6300048828125</v>
      </c>
      <c r="BL46" s="52">
        <f t="shared" ref="BL46" si="75">MIN(BK46,AJ46)</f>
        <v>175.6300048828125</v>
      </c>
      <c r="BM46" s="52">
        <f t="shared" ref="BM46" si="76">IF( AND(ISNUMBER(BL$46),ISNUMBER(BL46)),(BL46-BL$46)/BL$46*100,"")</f>
        <v>0</v>
      </c>
    </row>
    <row r="47" spans="1:65" ht="30" x14ac:dyDescent="0.25">
      <c r="A47" s="44"/>
      <c r="B47" s="8" t="s">
        <v>48</v>
      </c>
      <c r="C47" s="8">
        <v>2000</v>
      </c>
      <c r="D47" s="49"/>
      <c r="E47" s="49"/>
      <c r="F47" s="8">
        <v>2</v>
      </c>
      <c r="G47" s="8" t="s">
        <v>49</v>
      </c>
      <c r="H47" s="8" t="s">
        <v>50</v>
      </c>
      <c r="I47" s="8" t="s">
        <v>51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2</v>
      </c>
      <c r="AB47" s="4">
        <v>0</v>
      </c>
      <c r="AC47" s="4">
        <v>0</v>
      </c>
      <c r="AD47" s="4">
        <v>2</v>
      </c>
      <c r="AE47" s="4">
        <v>0</v>
      </c>
      <c r="AF47" s="4">
        <v>0</v>
      </c>
      <c r="AG47" s="44"/>
      <c r="AH47" s="41"/>
      <c r="AI47" s="44"/>
      <c r="AJ47" s="41"/>
      <c r="AK47" s="4">
        <v>0</v>
      </c>
      <c r="AL47" s="4">
        <v>0</v>
      </c>
      <c r="AM47" s="4">
        <v>2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2</v>
      </c>
      <c r="BD47" s="4">
        <v>0</v>
      </c>
      <c r="BE47" s="4">
        <v>2</v>
      </c>
      <c r="BF47" s="4">
        <v>0</v>
      </c>
      <c r="BG47" s="4">
        <v>0</v>
      </c>
      <c r="BH47" s="44"/>
      <c r="BI47" s="41"/>
      <c r="BJ47" s="44"/>
      <c r="BK47" s="41"/>
      <c r="BL47" s="41"/>
      <c r="BM47" s="41"/>
    </row>
    <row r="48" spans="1:65" ht="30" x14ac:dyDescent="0.25">
      <c r="A48" s="45"/>
      <c r="B48" s="15" t="s">
        <v>172</v>
      </c>
      <c r="C48" s="15">
        <v>2002</v>
      </c>
      <c r="D48" s="50"/>
      <c r="E48" s="50"/>
      <c r="F48" s="15" t="s">
        <v>9</v>
      </c>
      <c r="G48" s="15" t="s">
        <v>54</v>
      </c>
      <c r="H48" s="15" t="s">
        <v>116</v>
      </c>
      <c r="I48" s="15" t="s">
        <v>117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2</v>
      </c>
      <c r="V48" s="16">
        <v>2</v>
      </c>
      <c r="W48" s="16">
        <v>0</v>
      </c>
      <c r="X48" s="16">
        <v>0</v>
      </c>
      <c r="Y48" s="16">
        <v>0</v>
      </c>
      <c r="Z48" s="16">
        <v>0</v>
      </c>
      <c r="AA48" s="16">
        <v>2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45"/>
      <c r="AH48" s="42"/>
      <c r="AI48" s="45"/>
      <c r="AJ48" s="42"/>
      <c r="AK48" s="16">
        <v>0</v>
      </c>
      <c r="AL48" s="16">
        <v>0</v>
      </c>
      <c r="AM48" s="16">
        <v>2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2</v>
      </c>
      <c r="AW48" s="16">
        <v>0</v>
      </c>
      <c r="AX48" s="16">
        <v>0</v>
      </c>
      <c r="AY48" s="16">
        <v>0</v>
      </c>
      <c r="AZ48" s="16">
        <v>0</v>
      </c>
      <c r="BA48" s="16">
        <v>2</v>
      </c>
      <c r="BB48" s="16">
        <v>0</v>
      </c>
      <c r="BC48" s="16">
        <v>0</v>
      </c>
      <c r="BD48" s="16">
        <v>0</v>
      </c>
      <c r="BE48" s="16">
        <v>2</v>
      </c>
      <c r="BF48" s="16">
        <v>0</v>
      </c>
      <c r="BG48" s="16">
        <v>0</v>
      </c>
      <c r="BH48" s="45"/>
      <c r="BI48" s="42"/>
      <c r="BJ48" s="45"/>
      <c r="BK48" s="42"/>
      <c r="BL48" s="42"/>
      <c r="BM48" s="42"/>
    </row>
    <row r="49" spans="1:65" ht="60" x14ac:dyDescent="0.25">
      <c r="A49" s="53">
        <v>14</v>
      </c>
      <c r="B49" s="14" t="s">
        <v>158</v>
      </c>
      <c r="C49" s="14">
        <v>1999</v>
      </c>
      <c r="D49" s="56">
        <v>1999</v>
      </c>
      <c r="E49" s="56">
        <v>1999</v>
      </c>
      <c r="F49" s="14">
        <v>2</v>
      </c>
      <c r="G49" s="14" t="s">
        <v>29</v>
      </c>
      <c r="H49" s="14" t="s">
        <v>120</v>
      </c>
      <c r="I49" s="14" t="s">
        <v>121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2</v>
      </c>
      <c r="Q49" s="2">
        <v>0</v>
      </c>
      <c r="R49" s="2">
        <v>0</v>
      </c>
      <c r="S49" s="2">
        <v>0</v>
      </c>
      <c r="T49" s="2">
        <v>0</v>
      </c>
      <c r="U49" s="2">
        <v>50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53"/>
      <c r="AH49" s="52">
        <v>144.82000732421875</v>
      </c>
      <c r="AI49" s="53">
        <f t="shared" ref="AI49" si="77">SUM(J49:AG51)</f>
        <v>114</v>
      </c>
      <c r="AJ49" s="52">
        <f t="shared" ref="AJ49" si="78">AH49+AI49</f>
        <v>258.82000732421875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2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53"/>
      <c r="BI49" s="52">
        <v>166.02999877929687</v>
      </c>
      <c r="BJ49" s="53">
        <f t="shared" ref="BJ49" si="79">SUM(AK49:BH51)</f>
        <v>10</v>
      </c>
      <c r="BK49" s="52">
        <f t="shared" ref="BK49" si="80">BI49+BJ49</f>
        <v>176.02999877929687</v>
      </c>
      <c r="BL49" s="52">
        <f t="shared" ref="BL49" si="81">MIN(BK49,AJ49)</f>
        <v>176.02999877929687</v>
      </c>
      <c r="BM49" s="52">
        <f t="shared" ref="BM49" si="82">IF( AND(ISNUMBER(BL$49),ISNUMBER(BL49)),(BL49-BL$49)/BL$49*100,"")</f>
        <v>0</v>
      </c>
    </row>
    <row r="50" spans="1:65" ht="60" x14ac:dyDescent="0.25">
      <c r="A50" s="44"/>
      <c r="B50" s="8" t="s">
        <v>286</v>
      </c>
      <c r="C50" s="8">
        <v>1999</v>
      </c>
      <c r="D50" s="49"/>
      <c r="E50" s="49"/>
      <c r="F50" s="8">
        <v>1</v>
      </c>
      <c r="G50" s="8" t="s">
        <v>29</v>
      </c>
      <c r="H50" s="8" t="s">
        <v>30</v>
      </c>
      <c r="I50" s="8" t="s">
        <v>31</v>
      </c>
      <c r="J50" s="4">
        <v>0</v>
      </c>
      <c r="K50" s="4">
        <v>0</v>
      </c>
      <c r="L50" s="4">
        <v>2</v>
      </c>
      <c r="M50" s="4">
        <v>0</v>
      </c>
      <c r="N50" s="4">
        <v>0</v>
      </c>
      <c r="O50" s="4">
        <v>0</v>
      </c>
      <c r="P50" s="4">
        <v>0</v>
      </c>
      <c r="Q50" s="4">
        <v>2</v>
      </c>
      <c r="R50" s="4">
        <v>0</v>
      </c>
      <c r="S50" s="4">
        <v>0</v>
      </c>
      <c r="T50" s="4">
        <v>2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4"/>
      <c r="AH50" s="41"/>
      <c r="AI50" s="44"/>
      <c r="AJ50" s="41"/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2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4"/>
      <c r="BI50" s="41"/>
      <c r="BJ50" s="44"/>
      <c r="BK50" s="41"/>
      <c r="BL50" s="41"/>
      <c r="BM50" s="41"/>
    </row>
    <row r="51" spans="1:65" ht="60" x14ac:dyDescent="0.25">
      <c r="A51" s="45"/>
      <c r="B51" s="15" t="s">
        <v>300</v>
      </c>
      <c r="C51" s="15">
        <v>1999</v>
      </c>
      <c r="D51" s="50"/>
      <c r="E51" s="50"/>
      <c r="F51" s="15">
        <v>1</v>
      </c>
      <c r="G51" s="15" t="s">
        <v>29</v>
      </c>
      <c r="H51" s="15" t="s">
        <v>30</v>
      </c>
      <c r="I51" s="15" t="s">
        <v>31</v>
      </c>
      <c r="J51" s="16">
        <v>0</v>
      </c>
      <c r="K51" s="16">
        <v>2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50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2</v>
      </c>
      <c r="AD51" s="16">
        <v>2</v>
      </c>
      <c r="AE51" s="16">
        <v>0</v>
      </c>
      <c r="AF51" s="16">
        <v>0</v>
      </c>
      <c r="AG51" s="45"/>
      <c r="AH51" s="42"/>
      <c r="AI51" s="45"/>
      <c r="AJ51" s="42"/>
      <c r="AK51" s="16">
        <v>0</v>
      </c>
      <c r="AL51" s="16">
        <v>0</v>
      </c>
      <c r="AM51" s="16">
        <v>0</v>
      </c>
      <c r="AN51" s="16">
        <v>0</v>
      </c>
      <c r="AO51" s="16">
        <v>2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2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2</v>
      </c>
      <c r="BF51" s="16">
        <v>0</v>
      </c>
      <c r="BG51" s="16">
        <v>0</v>
      </c>
      <c r="BH51" s="45"/>
      <c r="BI51" s="42"/>
      <c r="BJ51" s="45"/>
      <c r="BK51" s="42"/>
      <c r="BL51" s="42"/>
      <c r="BM51" s="42"/>
    </row>
    <row r="52" spans="1:65" ht="45" x14ac:dyDescent="0.25">
      <c r="A52" s="53">
        <v>15</v>
      </c>
      <c r="B52" s="14" t="s">
        <v>267</v>
      </c>
      <c r="C52" s="14">
        <v>2000</v>
      </c>
      <c r="D52" s="56">
        <v>2000</v>
      </c>
      <c r="E52" s="56">
        <v>2000</v>
      </c>
      <c r="F52" s="14">
        <v>1</v>
      </c>
      <c r="G52" s="14" t="s">
        <v>10</v>
      </c>
      <c r="H52" s="14" t="s">
        <v>73</v>
      </c>
      <c r="I52" s="14" t="s">
        <v>193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2</v>
      </c>
      <c r="R52" s="2">
        <v>0</v>
      </c>
      <c r="S52" s="2">
        <v>0</v>
      </c>
      <c r="T52" s="2">
        <v>0</v>
      </c>
      <c r="U52" s="2">
        <v>2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53"/>
      <c r="AH52" s="52">
        <v>166.11000061035156</v>
      </c>
      <c r="AI52" s="53">
        <f t="shared" ref="AI52" si="83">SUM(J52:AG54)</f>
        <v>12</v>
      </c>
      <c r="AJ52" s="52">
        <f t="shared" ref="AJ52" si="84">AH52+AI52</f>
        <v>178.11000061035156</v>
      </c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53"/>
      <c r="BI52" s="52" t="s">
        <v>489</v>
      </c>
      <c r="BJ52" s="53">
        <f t="shared" ref="BJ52" si="85">SUM(AK52:BH54)</f>
        <v>0</v>
      </c>
      <c r="BK52" s="52">
        <v>10050</v>
      </c>
      <c r="BL52" s="52">
        <f t="shared" ref="BL52" si="86">MIN(BK52,AJ52)</f>
        <v>178.11000061035156</v>
      </c>
      <c r="BM52" s="52">
        <f t="shared" ref="BM52" si="87">IF( AND(ISNUMBER(BL$52),ISNUMBER(BL52)),(BL52-BL$52)/BL$52*100,"")</f>
        <v>0</v>
      </c>
    </row>
    <row r="53" spans="1:65" ht="45" x14ac:dyDescent="0.25">
      <c r="A53" s="44"/>
      <c r="B53" s="8" t="s">
        <v>192</v>
      </c>
      <c r="C53" s="8">
        <v>2000</v>
      </c>
      <c r="D53" s="49"/>
      <c r="E53" s="49"/>
      <c r="F53" s="8">
        <v>1</v>
      </c>
      <c r="G53" s="8" t="s">
        <v>10</v>
      </c>
      <c r="H53" s="8" t="s">
        <v>73</v>
      </c>
      <c r="I53" s="8" t="s">
        <v>193</v>
      </c>
      <c r="J53" s="4">
        <v>0</v>
      </c>
      <c r="K53" s="4">
        <v>0</v>
      </c>
      <c r="L53" s="4">
        <v>2</v>
      </c>
      <c r="M53" s="4">
        <v>0</v>
      </c>
      <c r="N53" s="4">
        <v>0</v>
      </c>
      <c r="O53" s="4">
        <v>0</v>
      </c>
      <c r="P53" s="4">
        <v>2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4"/>
      <c r="AH53" s="41"/>
      <c r="AI53" s="44"/>
      <c r="AJ53" s="41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4"/>
      <c r="BI53" s="41"/>
      <c r="BJ53" s="44"/>
      <c r="BK53" s="41"/>
      <c r="BL53" s="41"/>
      <c r="BM53" s="41"/>
    </row>
    <row r="54" spans="1:65" ht="45" x14ac:dyDescent="0.25">
      <c r="A54" s="45"/>
      <c r="B54" s="15" t="s">
        <v>266</v>
      </c>
      <c r="C54" s="15">
        <v>2000</v>
      </c>
      <c r="D54" s="50"/>
      <c r="E54" s="50"/>
      <c r="F54" s="15">
        <v>1</v>
      </c>
      <c r="G54" s="15" t="s">
        <v>10</v>
      </c>
      <c r="H54" s="15" t="s">
        <v>73</v>
      </c>
      <c r="I54" s="15" t="s">
        <v>74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2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2</v>
      </c>
      <c r="AE54" s="16">
        <v>0</v>
      </c>
      <c r="AF54" s="16">
        <v>0</v>
      </c>
      <c r="AG54" s="45"/>
      <c r="AH54" s="42"/>
      <c r="AI54" s="45"/>
      <c r="AJ54" s="42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45"/>
      <c r="BI54" s="42"/>
      <c r="BJ54" s="45"/>
      <c r="BK54" s="42"/>
      <c r="BL54" s="42"/>
      <c r="BM54" s="42"/>
    </row>
    <row r="55" spans="1:65" ht="60" x14ac:dyDescent="0.25">
      <c r="A55" s="53">
        <v>16</v>
      </c>
      <c r="B55" s="14" t="s">
        <v>27</v>
      </c>
      <c r="C55" s="14">
        <v>2000</v>
      </c>
      <c r="D55" s="56">
        <v>2003</v>
      </c>
      <c r="E55" s="56">
        <v>2000</v>
      </c>
      <c r="F55" s="14">
        <v>2</v>
      </c>
      <c r="G55" s="14" t="s">
        <v>29</v>
      </c>
      <c r="H55" s="14" t="s">
        <v>30</v>
      </c>
      <c r="I55" s="14" t="s">
        <v>31</v>
      </c>
      <c r="J55" s="2">
        <v>0</v>
      </c>
      <c r="K55" s="2">
        <v>0</v>
      </c>
      <c r="L55" s="2">
        <v>2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50</v>
      </c>
      <c r="S55" s="2">
        <v>0</v>
      </c>
      <c r="T55" s="2">
        <v>0</v>
      </c>
      <c r="U55" s="2">
        <v>2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53"/>
      <c r="AH55" s="52">
        <v>191.03999328613281</v>
      </c>
      <c r="AI55" s="53">
        <f t="shared" ref="AI55" si="88">SUM(J55:AG57)</f>
        <v>174</v>
      </c>
      <c r="AJ55" s="52">
        <f t="shared" ref="AJ55" si="89">AH55+AI55</f>
        <v>365.03999328613281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2</v>
      </c>
      <c r="AY55" s="2">
        <v>0</v>
      </c>
      <c r="AZ55" s="2">
        <v>2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53"/>
      <c r="BI55" s="52">
        <v>164.41000366210937</v>
      </c>
      <c r="BJ55" s="53">
        <f t="shared" ref="BJ55" si="90">SUM(AK55:BH57)</f>
        <v>14</v>
      </c>
      <c r="BK55" s="52">
        <f t="shared" ref="BK55" si="91">BI55+BJ55</f>
        <v>178.41000366210937</v>
      </c>
      <c r="BL55" s="52">
        <f t="shared" ref="BL55" si="92">MIN(BK55,AJ55)</f>
        <v>178.41000366210937</v>
      </c>
      <c r="BM55" s="52">
        <f t="shared" ref="BM55" si="93">IF( AND(ISNUMBER(BL$55),ISNUMBER(BL55)),(BL55-BL$55)/BL$55*100,"")</f>
        <v>0</v>
      </c>
    </row>
    <row r="56" spans="1:65" ht="60" x14ac:dyDescent="0.25">
      <c r="A56" s="44"/>
      <c r="B56" s="8" t="s">
        <v>337</v>
      </c>
      <c r="C56" s="8">
        <v>2003</v>
      </c>
      <c r="D56" s="49"/>
      <c r="E56" s="49"/>
      <c r="F56" s="8">
        <v>1</v>
      </c>
      <c r="G56" s="8" t="s">
        <v>29</v>
      </c>
      <c r="H56" s="8" t="s">
        <v>120</v>
      </c>
      <c r="I56" s="8" t="s">
        <v>121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2</v>
      </c>
      <c r="P56" s="4">
        <v>0</v>
      </c>
      <c r="Q56" s="4">
        <v>0</v>
      </c>
      <c r="R56" s="4">
        <v>50</v>
      </c>
      <c r="S56" s="4">
        <v>0</v>
      </c>
      <c r="T56" s="4">
        <v>2</v>
      </c>
      <c r="U56" s="4">
        <v>0</v>
      </c>
      <c r="V56" s="4">
        <v>0</v>
      </c>
      <c r="W56" s="4">
        <v>0</v>
      </c>
      <c r="X56" s="4">
        <v>2</v>
      </c>
      <c r="Y56" s="4">
        <v>0</v>
      </c>
      <c r="Z56" s="4">
        <v>0</v>
      </c>
      <c r="AA56" s="4">
        <v>0</v>
      </c>
      <c r="AB56" s="4">
        <v>2</v>
      </c>
      <c r="AC56" s="4">
        <v>0</v>
      </c>
      <c r="AD56" s="4">
        <v>2</v>
      </c>
      <c r="AE56" s="4">
        <v>0</v>
      </c>
      <c r="AF56" s="4">
        <v>0</v>
      </c>
      <c r="AG56" s="44"/>
      <c r="AH56" s="41"/>
      <c r="AI56" s="44"/>
      <c r="AJ56" s="41"/>
      <c r="AK56" s="4">
        <v>0</v>
      </c>
      <c r="AL56" s="4">
        <v>0</v>
      </c>
      <c r="AM56" s="4">
        <v>0</v>
      </c>
      <c r="AN56" s="4">
        <v>2</v>
      </c>
      <c r="AO56" s="4">
        <v>0</v>
      </c>
      <c r="AP56" s="4">
        <v>0</v>
      </c>
      <c r="AQ56" s="4">
        <v>0</v>
      </c>
      <c r="AR56" s="4">
        <v>0</v>
      </c>
      <c r="AS56" s="4">
        <v>2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2</v>
      </c>
      <c r="BE56" s="4">
        <v>0</v>
      </c>
      <c r="BF56" s="4">
        <v>0</v>
      </c>
      <c r="BG56" s="4">
        <v>0</v>
      </c>
      <c r="BH56" s="44"/>
      <c r="BI56" s="41"/>
      <c r="BJ56" s="44"/>
      <c r="BK56" s="41"/>
      <c r="BL56" s="41"/>
      <c r="BM56" s="41"/>
    </row>
    <row r="57" spans="1:65" ht="60" x14ac:dyDescent="0.25">
      <c r="A57" s="45"/>
      <c r="B57" s="15" t="s">
        <v>208</v>
      </c>
      <c r="C57" s="15">
        <v>2001</v>
      </c>
      <c r="D57" s="50"/>
      <c r="E57" s="50"/>
      <c r="F57" s="15">
        <v>2</v>
      </c>
      <c r="G57" s="15" t="s">
        <v>29</v>
      </c>
      <c r="H57" s="15" t="s">
        <v>120</v>
      </c>
      <c r="I57" s="15" t="s">
        <v>121</v>
      </c>
      <c r="J57" s="16">
        <v>0</v>
      </c>
      <c r="K57" s="16">
        <v>2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50</v>
      </c>
      <c r="S57" s="16">
        <v>0</v>
      </c>
      <c r="T57" s="16">
        <v>0</v>
      </c>
      <c r="U57" s="16">
        <v>2</v>
      </c>
      <c r="V57" s="16">
        <v>0</v>
      </c>
      <c r="W57" s="16">
        <v>0</v>
      </c>
      <c r="X57" s="16">
        <v>2</v>
      </c>
      <c r="Y57" s="16">
        <v>0</v>
      </c>
      <c r="Z57" s="16">
        <v>0</v>
      </c>
      <c r="AA57" s="16">
        <v>0</v>
      </c>
      <c r="AB57" s="16">
        <v>0</v>
      </c>
      <c r="AC57" s="16">
        <v>2</v>
      </c>
      <c r="AD57" s="16">
        <v>0</v>
      </c>
      <c r="AE57" s="16">
        <v>2</v>
      </c>
      <c r="AF57" s="16">
        <v>0</v>
      </c>
      <c r="AG57" s="45"/>
      <c r="AH57" s="42"/>
      <c r="AI57" s="45"/>
      <c r="AJ57" s="42"/>
      <c r="AK57" s="16">
        <v>0</v>
      </c>
      <c r="AL57" s="16">
        <v>0</v>
      </c>
      <c r="AM57" s="16">
        <v>0</v>
      </c>
      <c r="AN57" s="16">
        <v>0</v>
      </c>
      <c r="AO57" s="16">
        <v>2</v>
      </c>
      <c r="AP57" s="16">
        <v>0</v>
      </c>
      <c r="AQ57" s="16">
        <v>0</v>
      </c>
      <c r="AR57" s="16">
        <v>0</v>
      </c>
      <c r="AS57" s="16">
        <v>2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0</v>
      </c>
      <c r="BH57" s="45"/>
      <c r="BI57" s="42"/>
      <c r="BJ57" s="45"/>
      <c r="BK57" s="42"/>
      <c r="BL57" s="42"/>
      <c r="BM57" s="42"/>
    </row>
    <row r="58" spans="1:65" ht="30" x14ac:dyDescent="0.25">
      <c r="A58" s="53" t="s">
        <v>487</v>
      </c>
      <c r="B58" s="14" t="s">
        <v>490</v>
      </c>
      <c r="C58" s="14">
        <v>2001</v>
      </c>
      <c r="D58" s="56">
        <v>2001</v>
      </c>
      <c r="E58" s="56">
        <v>1999</v>
      </c>
      <c r="F58" s="14">
        <v>2</v>
      </c>
      <c r="G58" s="14" t="s">
        <v>25</v>
      </c>
      <c r="H58" s="14" t="s">
        <v>26</v>
      </c>
      <c r="I58" s="14" t="s">
        <v>161</v>
      </c>
      <c r="J58" s="2">
        <v>0</v>
      </c>
      <c r="K58" s="2">
        <v>0</v>
      </c>
      <c r="L58" s="2">
        <v>2</v>
      </c>
      <c r="M58" s="2">
        <v>0</v>
      </c>
      <c r="N58" s="2">
        <v>0</v>
      </c>
      <c r="O58" s="2">
        <v>2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2</v>
      </c>
      <c r="AC58" s="2">
        <v>0</v>
      </c>
      <c r="AD58" s="2">
        <v>2</v>
      </c>
      <c r="AE58" s="2">
        <v>0</v>
      </c>
      <c r="AF58" s="2">
        <v>0</v>
      </c>
      <c r="AG58" s="53"/>
      <c r="AH58" s="52">
        <v>160.66999816894531</v>
      </c>
      <c r="AI58" s="53">
        <f t="shared" ref="AI58" si="94">SUM(J58:AG60)</f>
        <v>24</v>
      </c>
      <c r="AJ58" s="52">
        <f t="shared" ref="AJ58" si="95">AH58+AI58</f>
        <v>184.66999816894531</v>
      </c>
      <c r="AK58" s="2">
        <v>0</v>
      </c>
      <c r="AL58" s="2">
        <v>0</v>
      </c>
      <c r="AM58" s="2">
        <v>2</v>
      </c>
      <c r="AN58" s="2">
        <v>0</v>
      </c>
      <c r="AO58" s="2">
        <v>0</v>
      </c>
      <c r="AP58" s="2">
        <v>0</v>
      </c>
      <c r="AQ58" s="2">
        <v>0</v>
      </c>
      <c r="AR58" s="2">
        <v>2</v>
      </c>
      <c r="AS58" s="2">
        <v>0</v>
      </c>
      <c r="AT58" s="2">
        <v>2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2</v>
      </c>
      <c r="BD58" s="2">
        <v>0</v>
      </c>
      <c r="BE58" s="2">
        <v>2</v>
      </c>
      <c r="BF58" s="2">
        <v>0</v>
      </c>
      <c r="BG58" s="2">
        <v>0</v>
      </c>
      <c r="BH58" s="53"/>
      <c r="BI58" s="52">
        <v>160.08000183105469</v>
      </c>
      <c r="BJ58" s="53">
        <f t="shared" ref="BJ58" si="96">SUM(AK58:BH60)</f>
        <v>28</v>
      </c>
      <c r="BK58" s="52">
        <f t="shared" ref="BK58" si="97">BI58+BJ58</f>
        <v>188.08000183105469</v>
      </c>
      <c r="BL58" s="52">
        <f t="shared" ref="BL58" si="98">MIN(BK58,AJ58)</f>
        <v>184.66999816894531</v>
      </c>
      <c r="BM58" s="52">
        <f t="shared" ref="BM58" si="99">IF( AND(ISNUMBER(BL$58),ISNUMBER(BL58)),(BL58-BL$58)/BL$58*100,"")</f>
        <v>0</v>
      </c>
    </row>
    <row r="59" spans="1:65" x14ac:dyDescent="0.25">
      <c r="A59" s="44"/>
      <c r="B59" s="8" t="s">
        <v>312</v>
      </c>
      <c r="C59" s="8">
        <v>2000</v>
      </c>
      <c r="D59" s="49"/>
      <c r="E59" s="49"/>
      <c r="F59" s="8">
        <v>2</v>
      </c>
      <c r="G59" s="8" t="s">
        <v>25</v>
      </c>
      <c r="H59" s="8" t="s">
        <v>201</v>
      </c>
      <c r="I59" s="8" t="s">
        <v>202</v>
      </c>
      <c r="J59" s="4">
        <v>0</v>
      </c>
      <c r="K59" s="4">
        <v>0</v>
      </c>
      <c r="L59" s="4">
        <v>2</v>
      </c>
      <c r="M59" s="4">
        <v>0</v>
      </c>
      <c r="N59" s="4">
        <v>0</v>
      </c>
      <c r="O59" s="4">
        <v>2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2</v>
      </c>
      <c r="AB59" s="4">
        <v>2</v>
      </c>
      <c r="AC59" s="4">
        <v>0</v>
      </c>
      <c r="AD59" s="4">
        <v>2</v>
      </c>
      <c r="AE59" s="4">
        <v>2</v>
      </c>
      <c r="AF59" s="4">
        <v>0</v>
      </c>
      <c r="AG59" s="44"/>
      <c r="AH59" s="41"/>
      <c r="AI59" s="44"/>
      <c r="AJ59" s="41"/>
      <c r="AK59" s="4">
        <v>2</v>
      </c>
      <c r="AL59" s="4">
        <v>0</v>
      </c>
      <c r="AM59" s="4">
        <v>2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2</v>
      </c>
      <c r="AT59" s="4">
        <v>0</v>
      </c>
      <c r="AU59" s="4">
        <v>0</v>
      </c>
      <c r="AV59" s="4">
        <v>2</v>
      </c>
      <c r="AW59" s="4">
        <v>0</v>
      </c>
      <c r="AX59" s="4">
        <v>2</v>
      </c>
      <c r="AY59" s="4">
        <v>2</v>
      </c>
      <c r="AZ59" s="4">
        <v>2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2</v>
      </c>
      <c r="BG59" s="4">
        <v>0</v>
      </c>
      <c r="BH59" s="44"/>
      <c r="BI59" s="41"/>
      <c r="BJ59" s="44"/>
      <c r="BK59" s="41"/>
      <c r="BL59" s="41"/>
      <c r="BM59" s="41"/>
    </row>
    <row r="60" spans="1:65" x14ac:dyDescent="0.25">
      <c r="A60" s="45"/>
      <c r="B60" s="15" t="s">
        <v>226</v>
      </c>
      <c r="C60" s="15">
        <v>1999</v>
      </c>
      <c r="D60" s="50"/>
      <c r="E60" s="50"/>
      <c r="F60" s="15">
        <v>1</v>
      </c>
      <c r="G60" s="15" t="s">
        <v>25</v>
      </c>
      <c r="H60" s="15" t="s">
        <v>201</v>
      </c>
      <c r="I60" s="15" t="s">
        <v>202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2</v>
      </c>
      <c r="Z60" s="16">
        <v>0</v>
      </c>
      <c r="AA60" s="16">
        <v>0</v>
      </c>
      <c r="AB60" s="16">
        <v>0</v>
      </c>
      <c r="AC60" s="16">
        <v>0</v>
      </c>
      <c r="AD60" s="16">
        <v>2</v>
      </c>
      <c r="AE60" s="16">
        <v>0</v>
      </c>
      <c r="AF60" s="16">
        <v>0</v>
      </c>
      <c r="AG60" s="45"/>
      <c r="AH60" s="42"/>
      <c r="AI60" s="45"/>
      <c r="AJ60" s="42"/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2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0</v>
      </c>
      <c r="BG60" s="16">
        <v>0</v>
      </c>
      <c r="BH60" s="45"/>
      <c r="BI60" s="42"/>
      <c r="BJ60" s="45"/>
      <c r="BK60" s="42"/>
      <c r="BL60" s="42"/>
      <c r="BM60" s="42"/>
    </row>
    <row r="61" spans="1:65" ht="45" x14ac:dyDescent="0.25">
      <c r="A61" s="53">
        <v>17</v>
      </c>
      <c r="B61" s="14" t="s">
        <v>91</v>
      </c>
      <c r="C61" s="14">
        <v>1999</v>
      </c>
      <c r="D61" s="56">
        <v>2001</v>
      </c>
      <c r="E61" s="56">
        <v>1999</v>
      </c>
      <c r="F61" s="14">
        <v>2</v>
      </c>
      <c r="G61" s="14" t="s">
        <v>56</v>
      </c>
      <c r="H61" s="14" t="s">
        <v>57</v>
      </c>
      <c r="I61" s="14" t="s">
        <v>58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2</v>
      </c>
      <c r="V61" s="2">
        <v>0</v>
      </c>
      <c r="W61" s="2">
        <v>0</v>
      </c>
      <c r="X61" s="2">
        <v>0</v>
      </c>
      <c r="Y61" s="2">
        <v>0</v>
      </c>
      <c r="Z61" s="2">
        <v>2</v>
      </c>
      <c r="AA61" s="2">
        <v>0</v>
      </c>
      <c r="AB61" s="2">
        <v>0</v>
      </c>
      <c r="AC61" s="2">
        <v>2</v>
      </c>
      <c r="AD61" s="2">
        <v>0</v>
      </c>
      <c r="AE61" s="2">
        <v>0</v>
      </c>
      <c r="AF61" s="2">
        <v>0</v>
      </c>
      <c r="AG61" s="53"/>
      <c r="AH61" s="52">
        <v>170.86000061035156</v>
      </c>
      <c r="AI61" s="53">
        <f t="shared" ref="AI61" si="100">SUM(J61:AG63)</f>
        <v>72</v>
      </c>
      <c r="AJ61" s="52">
        <f t="shared" ref="AJ61" si="101">AH61+AI61</f>
        <v>242.86000061035156</v>
      </c>
      <c r="AK61" s="2">
        <v>0</v>
      </c>
      <c r="AL61" s="2">
        <v>0</v>
      </c>
      <c r="AM61" s="2">
        <v>2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2</v>
      </c>
      <c r="AT61" s="2">
        <v>0</v>
      </c>
      <c r="AU61" s="2">
        <v>0</v>
      </c>
      <c r="AV61" s="2">
        <v>0</v>
      </c>
      <c r="AW61" s="2">
        <v>50</v>
      </c>
      <c r="AX61" s="2">
        <v>2</v>
      </c>
      <c r="AY61" s="2">
        <v>2</v>
      </c>
      <c r="AZ61" s="2">
        <v>2</v>
      </c>
      <c r="BA61" s="2">
        <v>2</v>
      </c>
      <c r="BB61" s="2">
        <v>0</v>
      </c>
      <c r="BC61" s="2">
        <v>0</v>
      </c>
      <c r="BD61" s="2">
        <v>0</v>
      </c>
      <c r="BE61" s="2">
        <v>0</v>
      </c>
      <c r="BF61" s="2">
        <v>2</v>
      </c>
      <c r="BG61" s="2">
        <v>0</v>
      </c>
      <c r="BH61" s="53"/>
      <c r="BI61" s="52">
        <v>177.32000732421875</v>
      </c>
      <c r="BJ61" s="53">
        <f t="shared" ref="BJ61" si="102">SUM(AK61:BH63)</f>
        <v>74</v>
      </c>
      <c r="BK61" s="52">
        <f t="shared" ref="BK61" si="103">BI61+BJ61</f>
        <v>251.32000732421875</v>
      </c>
      <c r="BL61" s="52">
        <f t="shared" ref="BL61" si="104">MIN(BK61,AJ61)</f>
        <v>242.86000061035156</v>
      </c>
      <c r="BM61" s="52">
        <f t="shared" ref="BM61" si="105">IF( AND(ISNUMBER(BL$61),ISNUMBER(BL61)),(BL61-BL$61)/BL$61*100,"")</f>
        <v>0</v>
      </c>
    </row>
    <row r="62" spans="1:65" ht="45" x14ac:dyDescent="0.25">
      <c r="A62" s="44"/>
      <c r="B62" s="8" t="s">
        <v>55</v>
      </c>
      <c r="C62" s="8">
        <v>2000</v>
      </c>
      <c r="D62" s="49"/>
      <c r="E62" s="49"/>
      <c r="F62" s="8">
        <v>1</v>
      </c>
      <c r="G62" s="8" t="s">
        <v>56</v>
      </c>
      <c r="H62" s="8" t="s">
        <v>57</v>
      </c>
      <c r="I62" s="8" t="s">
        <v>58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2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2</v>
      </c>
      <c r="AE62" s="4">
        <v>0</v>
      </c>
      <c r="AF62" s="4">
        <v>0</v>
      </c>
      <c r="AG62" s="44"/>
      <c r="AH62" s="41"/>
      <c r="AI62" s="44"/>
      <c r="AJ62" s="41"/>
      <c r="AK62" s="4">
        <v>0</v>
      </c>
      <c r="AL62" s="4">
        <v>2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4"/>
      <c r="BI62" s="41"/>
      <c r="BJ62" s="44"/>
      <c r="BK62" s="41"/>
      <c r="BL62" s="41"/>
      <c r="BM62" s="41"/>
    </row>
    <row r="63" spans="1:65" ht="75" x14ac:dyDescent="0.25">
      <c r="A63" s="44"/>
      <c r="B63" s="15" t="s">
        <v>239</v>
      </c>
      <c r="C63" s="15">
        <v>2001</v>
      </c>
      <c r="D63" s="49"/>
      <c r="E63" s="49"/>
      <c r="F63" s="15">
        <v>2</v>
      </c>
      <c r="G63" s="15" t="s">
        <v>38</v>
      </c>
      <c r="H63" s="15" t="s">
        <v>39</v>
      </c>
      <c r="I63" s="15" t="s">
        <v>224</v>
      </c>
      <c r="J63" s="16">
        <v>2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2</v>
      </c>
      <c r="S63" s="16">
        <v>2</v>
      </c>
      <c r="T63" s="16">
        <v>0</v>
      </c>
      <c r="U63" s="16">
        <v>0</v>
      </c>
      <c r="V63" s="16">
        <v>50</v>
      </c>
      <c r="W63" s="16">
        <v>0</v>
      </c>
      <c r="X63" s="16">
        <v>0</v>
      </c>
      <c r="Y63" s="16">
        <v>0</v>
      </c>
      <c r="Z63" s="16">
        <v>2</v>
      </c>
      <c r="AA63" s="16">
        <v>2</v>
      </c>
      <c r="AB63" s="16">
        <v>0</v>
      </c>
      <c r="AC63" s="16">
        <v>0</v>
      </c>
      <c r="AD63" s="16">
        <v>2</v>
      </c>
      <c r="AE63" s="16">
        <v>0</v>
      </c>
      <c r="AF63" s="16">
        <v>0</v>
      </c>
      <c r="AG63" s="44"/>
      <c r="AH63" s="41"/>
      <c r="AI63" s="44"/>
      <c r="AJ63" s="41"/>
      <c r="AK63" s="16">
        <v>0</v>
      </c>
      <c r="AL63" s="16">
        <v>2</v>
      </c>
      <c r="AM63" s="16">
        <v>0</v>
      </c>
      <c r="AN63" s="16">
        <v>0</v>
      </c>
      <c r="AO63" s="16">
        <v>0</v>
      </c>
      <c r="AP63" s="16">
        <v>0</v>
      </c>
      <c r="AQ63" s="16">
        <v>2</v>
      </c>
      <c r="AR63" s="16">
        <v>0</v>
      </c>
      <c r="AS63" s="16">
        <v>0</v>
      </c>
      <c r="AT63" s="16">
        <v>0</v>
      </c>
      <c r="AU63" s="16">
        <v>0</v>
      </c>
      <c r="AV63" s="16">
        <v>2</v>
      </c>
      <c r="AW63" s="16">
        <v>0</v>
      </c>
      <c r="AX63" s="16">
        <v>0</v>
      </c>
      <c r="AY63" s="16">
        <v>0</v>
      </c>
      <c r="AZ63" s="16">
        <v>0</v>
      </c>
      <c r="BA63" s="16">
        <v>0</v>
      </c>
      <c r="BB63" s="16">
        <v>0</v>
      </c>
      <c r="BC63" s="16">
        <v>2</v>
      </c>
      <c r="BD63" s="16">
        <v>0</v>
      </c>
      <c r="BE63" s="16">
        <v>0</v>
      </c>
      <c r="BF63" s="16">
        <v>0</v>
      </c>
      <c r="BG63" s="16">
        <v>0</v>
      </c>
      <c r="BH63" s="44"/>
      <c r="BI63" s="41"/>
      <c r="BJ63" s="44"/>
      <c r="BK63" s="41"/>
      <c r="BL63" s="41"/>
      <c r="BM63" s="41"/>
    </row>
    <row r="64" spans="1:65" ht="75" x14ac:dyDescent="0.25">
      <c r="A64" s="44"/>
      <c r="B64" s="14" t="s">
        <v>82</v>
      </c>
      <c r="C64" s="14">
        <v>2002</v>
      </c>
      <c r="D64" s="49"/>
      <c r="E64" s="49"/>
      <c r="F64" s="14">
        <v>3</v>
      </c>
      <c r="G64" s="14" t="s">
        <v>38</v>
      </c>
      <c r="H64" s="14" t="s">
        <v>39</v>
      </c>
      <c r="I64" s="14" t="s">
        <v>224</v>
      </c>
      <c r="J64" s="2">
        <v>0</v>
      </c>
      <c r="K64" s="2">
        <v>0</v>
      </c>
      <c r="L64" s="2">
        <v>0</v>
      </c>
      <c r="M64" s="2">
        <v>2</v>
      </c>
      <c r="N64" s="2">
        <v>0</v>
      </c>
      <c r="O64" s="2">
        <v>2</v>
      </c>
      <c r="P64" s="2">
        <v>0</v>
      </c>
      <c r="Q64" s="2">
        <v>2</v>
      </c>
      <c r="R64" s="2">
        <v>50</v>
      </c>
      <c r="S64" s="2">
        <v>2</v>
      </c>
      <c r="T64" s="2">
        <v>0</v>
      </c>
      <c r="U64" s="2">
        <v>0</v>
      </c>
      <c r="V64" s="2">
        <v>2</v>
      </c>
      <c r="W64" s="2">
        <v>2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2</v>
      </c>
      <c r="AE64" s="2">
        <v>0</v>
      </c>
      <c r="AF64" s="2">
        <v>0</v>
      </c>
      <c r="AG64" s="44"/>
      <c r="AH64" s="41"/>
      <c r="AI64" s="44"/>
      <c r="AJ64" s="41"/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2</v>
      </c>
      <c r="AQ64" s="2">
        <v>2</v>
      </c>
      <c r="AR64" s="2">
        <v>2</v>
      </c>
      <c r="AS64" s="2">
        <v>0</v>
      </c>
      <c r="AT64" s="2">
        <v>0</v>
      </c>
      <c r="AU64" s="2">
        <v>2</v>
      </c>
      <c r="AV64" s="2">
        <v>2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2</v>
      </c>
      <c r="BD64" s="2">
        <v>0</v>
      </c>
      <c r="BE64" s="2">
        <v>2</v>
      </c>
      <c r="BF64" s="2">
        <v>0</v>
      </c>
      <c r="BG64" s="2">
        <v>0</v>
      </c>
      <c r="BH64" s="44"/>
      <c r="BI64" s="41"/>
      <c r="BJ64" s="44"/>
      <c r="BK64" s="41"/>
      <c r="BL64" s="41"/>
      <c r="BM64" s="41"/>
    </row>
    <row r="65" spans="1:65" ht="75" x14ac:dyDescent="0.25">
      <c r="A65" s="45"/>
      <c r="B65" s="15" t="s">
        <v>297</v>
      </c>
      <c r="C65" s="15">
        <v>2003</v>
      </c>
      <c r="D65" s="50"/>
      <c r="E65" s="50"/>
      <c r="F65" s="15">
        <v>2</v>
      </c>
      <c r="G65" s="15" t="s">
        <v>38</v>
      </c>
      <c r="H65" s="15" t="s">
        <v>39</v>
      </c>
      <c r="I65" s="15" t="s">
        <v>224</v>
      </c>
      <c r="J65" s="16">
        <v>2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2</v>
      </c>
      <c r="S65" s="16">
        <v>0</v>
      </c>
      <c r="T65" s="16">
        <v>0</v>
      </c>
      <c r="U65" s="16">
        <v>2</v>
      </c>
      <c r="V65" s="16">
        <v>2</v>
      </c>
      <c r="W65" s="16">
        <v>2</v>
      </c>
      <c r="X65" s="16">
        <v>0</v>
      </c>
      <c r="Y65" s="16">
        <v>0</v>
      </c>
      <c r="Z65" s="16">
        <v>2</v>
      </c>
      <c r="AA65" s="16">
        <v>0</v>
      </c>
      <c r="AB65" s="16">
        <v>2</v>
      </c>
      <c r="AC65" s="16">
        <v>0</v>
      </c>
      <c r="AD65" s="16">
        <v>0</v>
      </c>
      <c r="AE65" s="16">
        <v>0</v>
      </c>
      <c r="AF65" s="16">
        <v>0</v>
      </c>
      <c r="AG65" s="45"/>
      <c r="AH65" s="42"/>
      <c r="AI65" s="45"/>
      <c r="AJ65" s="42"/>
      <c r="AK65" s="16">
        <v>0</v>
      </c>
      <c r="AL65" s="16">
        <v>0</v>
      </c>
      <c r="AM65" s="16">
        <v>0</v>
      </c>
      <c r="AN65" s="16">
        <v>0</v>
      </c>
      <c r="AO65" s="16">
        <v>2</v>
      </c>
      <c r="AP65" s="16">
        <v>0</v>
      </c>
      <c r="AQ65" s="16">
        <v>0</v>
      </c>
      <c r="AR65" s="16">
        <v>2</v>
      </c>
      <c r="AS65" s="16">
        <v>0</v>
      </c>
      <c r="AT65" s="16">
        <v>0</v>
      </c>
      <c r="AU65" s="16">
        <v>0</v>
      </c>
      <c r="AV65" s="16">
        <v>0</v>
      </c>
      <c r="AW65" s="16">
        <v>2</v>
      </c>
      <c r="AX65" s="16">
        <v>0</v>
      </c>
      <c r="AY65" s="16">
        <v>0</v>
      </c>
      <c r="AZ65" s="16">
        <v>0</v>
      </c>
      <c r="BA65" s="16">
        <v>0</v>
      </c>
      <c r="BB65" s="16">
        <v>2</v>
      </c>
      <c r="BC65" s="16">
        <v>0</v>
      </c>
      <c r="BD65" s="16">
        <v>0</v>
      </c>
      <c r="BE65" s="16">
        <v>0</v>
      </c>
      <c r="BF65" s="16">
        <v>0</v>
      </c>
      <c r="BG65" s="16">
        <v>0</v>
      </c>
      <c r="BH65" s="45"/>
      <c r="BI65" s="42"/>
      <c r="BJ65" s="45"/>
      <c r="BK65" s="42"/>
      <c r="BL65" s="42"/>
      <c r="BM65" s="42"/>
    </row>
    <row r="66" spans="1:65" ht="30" x14ac:dyDescent="0.25">
      <c r="A66" s="53">
        <v>19</v>
      </c>
      <c r="B66" s="14" t="s">
        <v>86</v>
      </c>
      <c r="C66" s="14">
        <v>2000</v>
      </c>
      <c r="D66" s="56">
        <v>2002</v>
      </c>
      <c r="E66" s="56">
        <v>2000</v>
      </c>
      <c r="F66" s="14" t="s">
        <v>9</v>
      </c>
      <c r="G66" s="14" t="s">
        <v>87</v>
      </c>
      <c r="H66" s="14" t="s">
        <v>88</v>
      </c>
      <c r="I66" s="14" t="s">
        <v>89</v>
      </c>
      <c r="J66" s="2">
        <v>0</v>
      </c>
      <c r="K66" s="2">
        <v>0</v>
      </c>
      <c r="L66" s="2">
        <v>0</v>
      </c>
      <c r="M66" s="2">
        <v>2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2</v>
      </c>
      <c r="W66" s="2">
        <v>0</v>
      </c>
      <c r="X66" s="2">
        <v>0</v>
      </c>
      <c r="Y66" s="2">
        <v>0</v>
      </c>
      <c r="Z66" s="2">
        <v>2</v>
      </c>
      <c r="AA66" s="2">
        <v>0</v>
      </c>
      <c r="AB66" s="2">
        <v>0</v>
      </c>
      <c r="AC66" s="2">
        <v>0</v>
      </c>
      <c r="AD66" s="2">
        <v>2</v>
      </c>
      <c r="AE66" s="2">
        <v>0</v>
      </c>
      <c r="AF66" s="2">
        <v>2</v>
      </c>
      <c r="AG66" s="53"/>
      <c r="AH66" s="52">
        <v>221.32000732421875</v>
      </c>
      <c r="AI66" s="53">
        <f t="shared" ref="AI66" si="106">SUM(J66:AG68)</f>
        <v>28</v>
      </c>
      <c r="AJ66" s="52">
        <f t="shared" ref="AJ66" si="107">AH66+AI66</f>
        <v>249.32000732421875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2</v>
      </c>
      <c r="AS66" s="2">
        <v>2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2</v>
      </c>
      <c r="BC66" s="2">
        <v>2</v>
      </c>
      <c r="BD66" s="2">
        <v>2</v>
      </c>
      <c r="BE66" s="2">
        <v>2</v>
      </c>
      <c r="BF66" s="2">
        <v>0</v>
      </c>
      <c r="BG66" s="2">
        <v>0</v>
      </c>
      <c r="BH66" s="53"/>
      <c r="BI66" s="52">
        <v>186.47999572753906</v>
      </c>
      <c r="BJ66" s="53">
        <f t="shared" ref="BJ66" si="108">SUM(AK66:BH68)</f>
        <v>30</v>
      </c>
      <c r="BK66" s="52">
        <f t="shared" ref="BK66" si="109">BI66+BJ66</f>
        <v>216.47999572753906</v>
      </c>
      <c r="BL66" s="52">
        <f t="shared" ref="BL66" si="110">MIN(BK66,AJ66)</f>
        <v>216.47999572753906</v>
      </c>
      <c r="BM66" s="52">
        <f t="shared" ref="BM66" si="111">IF( AND(ISNUMBER(BL$66),ISNUMBER(BL66)),(BL66-BL$66)/BL$66*100,"")</f>
        <v>0</v>
      </c>
    </row>
    <row r="67" spans="1:65" ht="30" x14ac:dyDescent="0.25">
      <c r="A67" s="44"/>
      <c r="B67" s="8" t="s">
        <v>170</v>
      </c>
      <c r="C67" s="8">
        <v>2001</v>
      </c>
      <c r="D67" s="49"/>
      <c r="E67" s="49"/>
      <c r="F67" s="8" t="s">
        <v>9</v>
      </c>
      <c r="G67" s="8" t="s">
        <v>87</v>
      </c>
      <c r="H67" s="8" t="s">
        <v>88</v>
      </c>
      <c r="I67" s="8" t="s">
        <v>89</v>
      </c>
      <c r="J67" s="4">
        <v>0</v>
      </c>
      <c r="K67" s="4">
        <v>2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2</v>
      </c>
      <c r="AD67" s="4">
        <v>0</v>
      </c>
      <c r="AE67" s="4">
        <v>0</v>
      </c>
      <c r="AF67" s="4">
        <v>0</v>
      </c>
      <c r="AG67" s="44"/>
      <c r="AH67" s="41"/>
      <c r="AI67" s="44"/>
      <c r="AJ67" s="41"/>
      <c r="AK67" s="4">
        <v>0</v>
      </c>
      <c r="AL67" s="4">
        <v>0</v>
      </c>
      <c r="AM67" s="4">
        <v>0</v>
      </c>
      <c r="AN67" s="4">
        <v>0</v>
      </c>
      <c r="AO67" s="4">
        <v>2</v>
      </c>
      <c r="AP67" s="4">
        <v>0</v>
      </c>
      <c r="AQ67" s="4">
        <v>0</v>
      </c>
      <c r="AR67" s="4">
        <v>2</v>
      </c>
      <c r="AS67" s="4">
        <v>2</v>
      </c>
      <c r="AT67" s="4">
        <v>0</v>
      </c>
      <c r="AU67" s="4">
        <v>2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2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4"/>
      <c r="BI67" s="41"/>
      <c r="BJ67" s="44"/>
      <c r="BK67" s="41"/>
      <c r="BL67" s="41"/>
      <c r="BM67" s="41"/>
    </row>
    <row r="68" spans="1:65" ht="30" x14ac:dyDescent="0.25">
      <c r="A68" s="45"/>
      <c r="B68" s="15" t="s">
        <v>212</v>
      </c>
      <c r="C68" s="15">
        <v>2002</v>
      </c>
      <c r="D68" s="50"/>
      <c r="E68" s="50"/>
      <c r="F68" s="15" t="s">
        <v>9</v>
      </c>
      <c r="G68" s="15" t="s">
        <v>87</v>
      </c>
      <c r="H68" s="15" t="s">
        <v>88</v>
      </c>
      <c r="I68" s="15" t="s">
        <v>89</v>
      </c>
      <c r="J68" s="16">
        <v>0</v>
      </c>
      <c r="K68" s="16">
        <v>2</v>
      </c>
      <c r="L68" s="16">
        <v>2</v>
      </c>
      <c r="M68" s="16">
        <v>0</v>
      </c>
      <c r="N68" s="16">
        <v>0</v>
      </c>
      <c r="O68" s="16">
        <v>0</v>
      </c>
      <c r="P68" s="16">
        <v>2</v>
      </c>
      <c r="Q68" s="16">
        <v>2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2</v>
      </c>
      <c r="X68" s="16">
        <v>0</v>
      </c>
      <c r="Y68" s="16">
        <v>0</v>
      </c>
      <c r="Z68" s="16">
        <v>0</v>
      </c>
      <c r="AA68" s="16">
        <v>2</v>
      </c>
      <c r="AB68" s="16">
        <v>0</v>
      </c>
      <c r="AC68" s="16">
        <v>0</v>
      </c>
      <c r="AD68" s="16">
        <v>2</v>
      </c>
      <c r="AE68" s="16">
        <v>0</v>
      </c>
      <c r="AF68" s="16">
        <v>0</v>
      </c>
      <c r="AG68" s="45"/>
      <c r="AH68" s="42"/>
      <c r="AI68" s="45"/>
      <c r="AJ68" s="42"/>
      <c r="AK68" s="16">
        <v>0</v>
      </c>
      <c r="AL68" s="16">
        <v>2</v>
      </c>
      <c r="AM68" s="16">
        <v>0</v>
      </c>
      <c r="AN68" s="16">
        <v>0</v>
      </c>
      <c r="AO68" s="16">
        <v>2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2</v>
      </c>
      <c r="AV68" s="16">
        <v>0</v>
      </c>
      <c r="AW68" s="16">
        <v>0</v>
      </c>
      <c r="AX68" s="16">
        <v>2</v>
      </c>
      <c r="AY68" s="16">
        <v>0</v>
      </c>
      <c r="AZ68" s="16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6">
        <v>0</v>
      </c>
      <c r="BH68" s="45"/>
      <c r="BI68" s="42"/>
      <c r="BJ68" s="45"/>
      <c r="BK68" s="42"/>
      <c r="BL68" s="42"/>
      <c r="BM68" s="42"/>
    </row>
    <row r="69" spans="1:65" ht="60" x14ac:dyDescent="0.25">
      <c r="A69" s="53">
        <v>20</v>
      </c>
      <c r="B69" s="14" t="s">
        <v>152</v>
      </c>
      <c r="C69" s="14">
        <v>2003</v>
      </c>
      <c r="D69" s="56">
        <v>2003</v>
      </c>
      <c r="E69" s="56">
        <v>2002</v>
      </c>
      <c r="F69" s="14" t="s">
        <v>9</v>
      </c>
      <c r="G69" s="14" t="s">
        <v>20</v>
      </c>
      <c r="H69" s="14" t="s">
        <v>21</v>
      </c>
      <c r="I69" s="14" t="s">
        <v>22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2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2</v>
      </c>
      <c r="AE69" s="2">
        <v>0</v>
      </c>
      <c r="AF69" s="2">
        <v>0</v>
      </c>
      <c r="AG69" s="53"/>
      <c r="AH69" s="52">
        <v>189.55999755859375</v>
      </c>
      <c r="AI69" s="53">
        <f t="shared" ref="AI69" si="112">SUM(J69:AG71)</f>
        <v>28</v>
      </c>
      <c r="AJ69" s="52">
        <f t="shared" ref="AJ69" si="113">AH69+AI69</f>
        <v>217.55999755859375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2</v>
      </c>
      <c r="AV69" s="2">
        <v>0</v>
      </c>
      <c r="AW69" s="2">
        <v>50</v>
      </c>
      <c r="AX69" s="2">
        <v>2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2</v>
      </c>
      <c r="BF69" s="2">
        <v>0</v>
      </c>
      <c r="BG69" s="2">
        <v>0</v>
      </c>
      <c r="BH69" s="53"/>
      <c r="BI69" s="52">
        <v>183.61000061035156</v>
      </c>
      <c r="BJ69" s="53">
        <f t="shared" ref="BJ69" si="114">SUM(AK69:BH71)</f>
        <v>66</v>
      </c>
      <c r="BK69" s="52">
        <f t="shared" ref="BK69" si="115">BI69+BJ69</f>
        <v>249.61000061035156</v>
      </c>
      <c r="BL69" s="52">
        <f t="shared" ref="BL69" si="116">MIN(BK69,AJ69)</f>
        <v>217.55999755859375</v>
      </c>
      <c r="BM69" s="52">
        <f t="shared" ref="BM69" si="117">IF( AND(ISNUMBER(BL$69),ISNUMBER(BL69)),(BL69-BL$69)/BL$69*100,"")</f>
        <v>0</v>
      </c>
    </row>
    <row r="70" spans="1:65" ht="60" x14ac:dyDescent="0.25">
      <c r="A70" s="44"/>
      <c r="B70" s="8" t="s">
        <v>173</v>
      </c>
      <c r="C70" s="8">
        <v>2003</v>
      </c>
      <c r="D70" s="49"/>
      <c r="E70" s="49"/>
      <c r="F70" s="8" t="s">
        <v>9</v>
      </c>
      <c r="G70" s="8" t="s">
        <v>20</v>
      </c>
      <c r="H70" s="8" t="s">
        <v>21</v>
      </c>
      <c r="I70" s="8" t="s">
        <v>22</v>
      </c>
      <c r="J70" s="4">
        <v>0</v>
      </c>
      <c r="K70" s="4">
        <v>0</v>
      </c>
      <c r="L70" s="4">
        <v>2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2</v>
      </c>
      <c r="T70" s="4">
        <v>0</v>
      </c>
      <c r="U70" s="4">
        <v>0</v>
      </c>
      <c r="V70" s="4">
        <v>2</v>
      </c>
      <c r="W70" s="4">
        <v>0</v>
      </c>
      <c r="X70" s="4">
        <v>0</v>
      </c>
      <c r="Y70" s="4">
        <v>2</v>
      </c>
      <c r="Z70" s="4">
        <v>2</v>
      </c>
      <c r="AA70" s="4">
        <v>0</v>
      </c>
      <c r="AB70" s="4">
        <v>0</v>
      </c>
      <c r="AC70" s="4">
        <v>0</v>
      </c>
      <c r="AD70" s="4">
        <v>2</v>
      </c>
      <c r="AE70" s="4">
        <v>0</v>
      </c>
      <c r="AF70" s="4">
        <v>0</v>
      </c>
      <c r="AG70" s="44"/>
      <c r="AH70" s="41"/>
      <c r="AI70" s="44"/>
      <c r="AJ70" s="41"/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2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4"/>
      <c r="BI70" s="41"/>
      <c r="BJ70" s="44"/>
      <c r="BK70" s="41"/>
      <c r="BL70" s="41"/>
      <c r="BM70" s="41"/>
    </row>
    <row r="71" spans="1:65" ht="60" x14ac:dyDescent="0.25">
      <c r="A71" s="45"/>
      <c r="B71" s="15" t="s">
        <v>169</v>
      </c>
      <c r="C71" s="15">
        <v>2002</v>
      </c>
      <c r="D71" s="50"/>
      <c r="E71" s="50"/>
      <c r="F71" s="15" t="s">
        <v>9</v>
      </c>
      <c r="G71" s="15" t="s">
        <v>20</v>
      </c>
      <c r="H71" s="15" t="s">
        <v>21</v>
      </c>
      <c r="I71" s="15" t="s">
        <v>22</v>
      </c>
      <c r="J71" s="16">
        <v>0</v>
      </c>
      <c r="K71" s="16">
        <v>0</v>
      </c>
      <c r="L71" s="16">
        <v>2</v>
      </c>
      <c r="M71" s="16">
        <v>0</v>
      </c>
      <c r="N71" s="16">
        <v>0</v>
      </c>
      <c r="O71" s="16">
        <v>0</v>
      </c>
      <c r="P71" s="16">
        <v>0</v>
      </c>
      <c r="Q71" s="16">
        <v>2</v>
      </c>
      <c r="R71" s="16">
        <v>0</v>
      </c>
      <c r="S71" s="16">
        <v>2</v>
      </c>
      <c r="T71" s="16">
        <v>0</v>
      </c>
      <c r="U71" s="16">
        <v>0</v>
      </c>
      <c r="V71" s="16">
        <v>2</v>
      </c>
      <c r="W71" s="16">
        <v>2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2</v>
      </c>
      <c r="AE71" s="16">
        <v>0</v>
      </c>
      <c r="AF71" s="16">
        <v>0</v>
      </c>
      <c r="AG71" s="45"/>
      <c r="AH71" s="42"/>
      <c r="AI71" s="45"/>
      <c r="AJ71" s="42"/>
      <c r="AK71" s="16">
        <v>0</v>
      </c>
      <c r="AL71" s="16">
        <v>0</v>
      </c>
      <c r="AM71" s="16">
        <v>0</v>
      </c>
      <c r="AN71" s="16">
        <v>0</v>
      </c>
      <c r="AO71" s="16">
        <v>2</v>
      </c>
      <c r="AP71" s="16">
        <v>0</v>
      </c>
      <c r="AQ71" s="16">
        <v>0</v>
      </c>
      <c r="AR71" s="16">
        <v>2</v>
      </c>
      <c r="AS71" s="16">
        <v>0</v>
      </c>
      <c r="AT71" s="16">
        <v>0</v>
      </c>
      <c r="AU71" s="16">
        <v>2</v>
      </c>
      <c r="AV71" s="16">
        <v>0</v>
      </c>
      <c r="AW71" s="16">
        <v>0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2</v>
      </c>
      <c r="BF71" s="16">
        <v>0</v>
      </c>
      <c r="BG71" s="16">
        <v>0</v>
      </c>
      <c r="BH71" s="45"/>
      <c r="BI71" s="42"/>
      <c r="BJ71" s="45"/>
      <c r="BK71" s="42"/>
      <c r="BL71" s="42"/>
      <c r="BM71" s="42"/>
    </row>
    <row r="72" spans="1:65" ht="60" x14ac:dyDescent="0.25">
      <c r="A72" s="53">
        <v>21</v>
      </c>
      <c r="B72" s="14" t="s">
        <v>159</v>
      </c>
      <c r="C72" s="14">
        <v>2001</v>
      </c>
      <c r="D72" s="56">
        <v>2003</v>
      </c>
      <c r="E72" s="56">
        <v>2001</v>
      </c>
      <c r="F72" s="14">
        <v>2</v>
      </c>
      <c r="G72" s="14" t="s">
        <v>29</v>
      </c>
      <c r="H72" s="14" t="s">
        <v>120</v>
      </c>
      <c r="I72" s="14" t="s">
        <v>121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50</v>
      </c>
      <c r="AB72" s="2">
        <v>0</v>
      </c>
      <c r="AC72" s="2">
        <v>2</v>
      </c>
      <c r="AD72" s="2">
        <v>2</v>
      </c>
      <c r="AE72" s="2">
        <v>0</v>
      </c>
      <c r="AF72" s="2">
        <v>0</v>
      </c>
      <c r="AG72" s="53"/>
      <c r="AH72" s="52">
        <v>193.11000061035156</v>
      </c>
      <c r="AI72" s="53">
        <f t="shared" ref="AI72" si="118">SUM(J72:AG74)</f>
        <v>288</v>
      </c>
      <c r="AJ72" s="52">
        <f t="shared" ref="AJ72" si="119">AH72+AI72</f>
        <v>481.11000061035156</v>
      </c>
      <c r="AK72" s="2">
        <v>0</v>
      </c>
      <c r="AL72" s="2">
        <v>0</v>
      </c>
      <c r="AM72" s="2">
        <v>0</v>
      </c>
      <c r="AN72" s="2">
        <v>0</v>
      </c>
      <c r="AO72" s="2">
        <v>2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2</v>
      </c>
      <c r="BD72" s="2">
        <v>0</v>
      </c>
      <c r="BE72" s="2">
        <v>0</v>
      </c>
      <c r="BF72" s="2">
        <v>0</v>
      </c>
      <c r="BG72" s="2">
        <v>0</v>
      </c>
      <c r="BH72" s="53"/>
      <c r="BI72" s="52">
        <v>191.21000671386719</v>
      </c>
      <c r="BJ72" s="53">
        <f t="shared" ref="BJ72" si="120">SUM(AK72:BH74)</f>
        <v>32</v>
      </c>
      <c r="BK72" s="52">
        <f t="shared" ref="BK72" si="121">BI72+BJ72</f>
        <v>223.21000671386719</v>
      </c>
      <c r="BL72" s="52">
        <f t="shared" ref="BL72" si="122">MIN(BK72,AJ72)</f>
        <v>223.21000671386719</v>
      </c>
      <c r="BM72" s="52">
        <f t="shared" ref="BM72" si="123">IF( AND(ISNUMBER(BL$72),ISNUMBER(BL72)),(BL72-BL$72)/BL$72*100,"")</f>
        <v>0</v>
      </c>
    </row>
    <row r="73" spans="1:65" ht="60" x14ac:dyDescent="0.25">
      <c r="A73" s="44"/>
      <c r="B73" s="8" t="s">
        <v>302</v>
      </c>
      <c r="C73" s="8">
        <v>2001</v>
      </c>
      <c r="D73" s="49"/>
      <c r="E73" s="49"/>
      <c r="F73" s="8">
        <v>1</v>
      </c>
      <c r="G73" s="8" t="s">
        <v>29</v>
      </c>
      <c r="H73" s="8" t="s">
        <v>120</v>
      </c>
      <c r="I73" s="8" t="s">
        <v>121</v>
      </c>
      <c r="J73" s="4">
        <v>0</v>
      </c>
      <c r="K73" s="4">
        <v>0</v>
      </c>
      <c r="L73" s="4">
        <v>0</v>
      </c>
      <c r="M73" s="4">
        <v>0</v>
      </c>
      <c r="N73" s="4">
        <v>2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2</v>
      </c>
      <c r="V73" s="4">
        <v>50</v>
      </c>
      <c r="W73" s="4">
        <v>50</v>
      </c>
      <c r="X73" s="4">
        <v>0</v>
      </c>
      <c r="Y73" s="4">
        <v>50</v>
      </c>
      <c r="Z73" s="4">
        <v>0</v>
      </c>
      <c r="AA73" s="4">
        <v>0</v>
      </c>
      <c r="AB73" s="4">
        <v>0</v>
      </c>
      <c r="AC73" s="4">
        <v>2</v>
      </c>
      <c r="AD73" s="4">
        <v>2</v>
      </c>
      <c r="AE73" s="4">
        <v>0</v>
      </c>
      <c r="AF73" s="4">
        <v>0</v>
      </c>
      <c r="AG73" s="44"/>
      <c r="AH73" s="41"/>
      <c r="AI73" s="44"/>
      <c r="AJ73" s="41"/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2</v>
      </c>
      <c r="AY73" s="4">
        <v>2</v>
      </c>
      <c r="AZ73" s="4">
        <v>2</v>
      </c>
      <c r="BA73" s="4">
        <v>0</v>
      </c>
      <c r="BB73" s="4">
        <v>2</v>
      </c>
      <c r="BC73" s="4">
        <v>2</v>
      </c>
      <c r="BD73" s="4">
        <v>0</v>
      </c>
      <c r="BE73" s="4">
        <v>0</v>
      </c>
      <c r="BF73" s="4">
        <v>0</v>
      </c>
      <c r="BG73" s="4">
        <v>0</v>
      </c>
      <c r="BH73" s="44"/>
      <c r="BI73" s="41"/>
      <c r="BJ73" s="44"/>
      <c r="BK73" s="41"/>
      <c r="BL73" s="41"/>
      <c r="BM73" s="41"/>
    </row>
    <row r="74" spans="1:65" ht="60" x14ac:dyDescent="0.25">
      <c r="A74" s="45"/>
      <c r="B74" s="15" t="s">
        <v>92</v>
      </c>
      <c r="C74" s="15">
        <v>2003</v>
      </c>
      <c r="D74" s="50"/>
      <c r="E74" s="50"/>
      <c r="F74" s="15">
        <v>3</v>
      </c>
      <c r="G74" s="15" t="s">
        <v>29</v>
      </c>
      <c r="H74" s="15" t="s">
        <v>30</v>
      </c>
      <c r="I74" s="15" t="s">
        <v>31</v>
      </c>
      <c r="J74" s="16">
        <v>0</v>
      </c>
      <c r="K74" s="16">
        <v>2</v>
      </c>
      <c r="L74" s="16">
        <v>0</v>
      </c>
      <c r="M74" s="16">
        <v>0</v>
      </c>
      <c r="N74" s="16">
        <v>0</v>
      </c>
      <c r="O74" s="16">
        <v>0</v>
      </c>
      <c r="P74" s="16">
        <v>2</v>
      </c>
      <c r="Q74" s="16">
        <v>50</v>
      </c>
      <c r="R74" s="16">
        <v>2</v>
      </c>
      <c r="S74" s="16">
        <v>2</v>
      </c>
      <c r="T74" s="16">
        <v>2</v>
      </c>
      <c r="U74" s="16">
        <v>2</v>
      </c>
      <c r="V74" s="16">
        <v>2</v>
      </c>
      <c r="W74" s="16">
        <v>0</v>
      </c>
      <c r="X74" s="16">
        <v>2</v>
      </c>
      <c r="Y74" s="16">
        <v>0</v>
      </c>
      <c r="Z74" s="16">
        <v>2</v>
      </c>
      <c r="AA74" s="16">
        <v>2</v>
      </c>
      <c r="AB74" s="16">
        <v>2</v>
      </c>
      <c r="AC74" s="16">
        <v>0</v>
      </c>
      <c r="AD74" s="16">
        <v>2</v>
      </c>
      <c r="AE74" s="16">
        <v>0</v>
      </c>
      <c r="AF74" s="16">
        <v>2</v>
      </c>
      <c r="AG74" s="45"/>
      <c r="AH74" s="42"/>
      <c r="AI74" s="45"/>
      <c r="AJ74" s="42"/>
      <c r="AK74" s="16">
        <v>0</v>
      </c>
      <c r="AL74" s="16">
        <v>2</v>
      </c>
      <c r="AM74" s="16">
        <v>2</v>
      </c>
      <c r="AN74" s="16">
        <v>2</v>
      </c>
      <c r="AO74" s="16">
        <v>0</v>
      </c>
      <c r="AP74" s="16">
        <v>0</v>
      </c>
      <c r="AQ74" s="16">
        <v>2</v>
      </c>
      <c r="AR74" s="16">
        <v>2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2</v>
      </c>
      <c r="AZ74" s="16">
        <v>2</v>
      </c>
      <c r="BA74" s="16">
        <v>2</v>
      </c>
      <c r="BB74" s="16">
        <v>0</v>
      </c>
      <c r="BC74" s="16">
        <v>0</v>
      </c>
      <c r="BD74" s="16">
        <v>0</v>
      </c>
      <c r="BE74" s="16">
        <v>2</v>
      </c>
      <c r="BF74" s="16">
        <v>0</v>
      </c>
      <c r="BG74" s="16">
        <v>0</v>
      </c>
      <c r="BH74" s="45"/>
      <c r="BI74" s="42"/>
      <c r="BJ74" s="45"/>
      <c r="BK74" s="42"/>
      <c r="BL74" s="42"/>
      <c r="BM74" s="42"/>
    </row>
    <row r="75" spans="1:65" ht="45" x14ac:dyDescent="0.25">
      <c r="A75" s="53">
        <v>22</v>
      </c>
      <c r="B75" s="14" t="s">
        <v>165</v>
      </c>
      <c r="C75" s="14">
        <v>2000</v>
      </c>
      <c r="D75" s="56">
        <v>2001</v>
      </c>
      <c r="E75" s="56">
        <v>2000</v>
      </c>
      <c r="F75" s="14" t="s">
        <v>9</v>
      </c>
      <c r="G75" s="14" t="s">
        <v>166</v>
      </c>
      <c r="H75" s="14" t="s">
        <v>70</v>
      </c>
      <c r="I75" s="14" t="s">
        <v>71</v>
      </c>
      <c r="J75" s="2">
        <v>0</v>
      </c>
      <c r="K75" s="2">
        <v>0</v>
      </c>
      <c r="L75" s="2">
        <v>0</v>
      </c>
      <c r="M75" s="2">
        <v>0</v>
      </c>
      <c r="N75" s="2">
        <v>2</v>
      </c>
      <c r="O75" s="2">
        <v>0</v>
      </c>
      <c r="P75" s="2">
        <v>2</v>
      </c>
      <c r="Q75" s="2">
        <v>2</v>
      </c>
      <c r="R75" s="2">
        <v>50</v>
      </c>
      <c r="S75" s="2">
        <v>2</v>
      </c>
      <c r="T75" s="2">
        <v>0</v>
      </c>
      <c r="U75" s="2">
        <v>0</v>
      </c>
      <c r="V75" s="2">
        <v>50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2</v>
      </c>
      <c r="AD75" s="2">
        <v>2</v>
      </c>
      <c r="AE75" s="2">
        <v>2</v>
      </c>
      <c r="AF75" s="2">
        <v>0</v>
      </c>
      <c r="AG75" s="53"/>
      <c r="AH75" s="52">
        <v>196.91000366210937</v>
      </c>
      <c r="AI75" s="53">
        <f t="shared" ref="AI75" si="124">SUM(J75:AG77)</f>
        <v>178</v>
      </c>
      <c r="AJ75" s="52">
        <f t="shared" ref="AJ75" si="125">AH75+AI75</f>
        <v>374.91000366210937</v>
      </c>
      <c r="AK75" s="2">
        <v>2</v>
      </c>
      <c r="AL75" s="2">
        <v>2</v>
      </c>
      <c r="AM75" s="2">
        <v>0</v>
      </c>
      <c r="AN75" s="2">
        <v>0</v>
      </c>
      <c r="AO75" s="2">
        <v>0</v>
      </c>
      <c r="AP75" s="2">
        <v>0</v>
      </c>
      <c r="AQ75" s="2">
        <v>2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2</v>
      </c>
      <c r="BB75" s="2">
        <v>2</v>
      </c>
      <c r="BC75" s="2">
        <v>0</v>
      </c>
      <c r="BD75" s="2">
        <v>0</v>
      </c>
      <c r="BE75" s="2">
        <v>0</v>
      </c>
      <c r="BF75" s="2">
        <v>2</v>
      </c>
      <c r="BG75" s="2">
        <v>0</v>
      </c>
      <c r="BH75" s="53"/>
      <c r="BI75" s="52">
        <v>175.88999938964844</v>
      </c>
      <c r="BJ75" s="53">
        <f t="shared" ref="BJ75" si="126">SUM(AK75:BH77)</f>
        <v>78</v>
      </c>
      <c r="BK75" s="52">
        <f t="shared" ref="BK75" si="127">BI75+BJ75</f>
        <v>253.88999938964844</v>
      </c>
      <c r="BL75" s="52">
        <f t="shared" ref="BL75" si="128">MIN(BK75,AJ75)</f>
        <v>253.88999938964844</v>
      </c>
      <c r="BM75" s="52">
        <f t="shared" ref="BM75" si="129">IF( AND(ISNUMBER(BL$75),ISNUMBER(BL75)),(BL75-BL$75)/BL$75*100,"")</f>
        <v>0</v>
      </c>
    </row>
    <row r="76" spans="1:65" ht="45" x14ac:dyDescent="0.25">
      <c r="A76" s="44"/>
      <c r="B76" s="8" t="s">
        <v>179</v>
      </c>
      <c r="C76" s="8">
        <v>2000</v>
      </c>
      <c r="D76" s="49"/>
      <c r="E76" s="49"/>
      <c r="F76" s="8" t="s">
        <v>9</v>
      </c>
      <c r="G76" s="8" t="s">
        <v>166</v>
      </c>
      <c r="H76" s="8" t="s">
        <v>70</v>
      </c>
      <c r="I76" s="8" t="s">
        <v>71</v>
      </c>
      <c r="J76" s="4">
        <v>0</v>
      </c>
      <c r="K76" s="4">
        <v>0</v>
      </c>
      <c r="L76" s="4">
        <v>0</v>
      </c>
      <c r="M76" s="4">
        <v>0</v>
      </c>
      <c r="N76" s="4">
        <v>2</v>
      </c>
      <c r="O76" s="4">
        <v>0</v>
      </c>
      <c r="P76" s="4">
        <v>2</v>
      </c>
      <c r="Q76" s="4">
        <v>2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2</v>
      </c>
      <c r="AC76" s="4">
        <v>0</v>
      </c>
      <c r="AD76" s="4">
        <v>0</v>
      </c>
      <c r="AE76" s="4">
        <v>0</v>
      </c>
      <c r="AF76" s="4">
        <v>0</v>
      </c>
      <c r="AG76" s="44"/>
      <c r="AH76" s="41"/>
      <c r="AI76" s="44"/>
      <c r="AJ76" s="41"/>
      <c r="AK76" s="4">
        <v>0</v>
      </c>
      <c r="AL76" s="4">
        <v>0</v>
      </c>
      <c r="AM76" s="4">
        <v>2</v>
      </c>
      <c r="AN76" s="4">
        <v>0</v>
      </c>
      <c r="AO76" s="4">
        <v>0</v>
      </c>
      <c r="AP76" s="4">
        <v>0</v>
      </c>
      <c r="AQ76" s="4">
        <v>2</v>
      </c>
      <c r="AR76" s="4">
        <v>50</v>
      </c>
      <c r="AS76" s="4">
        <v>0</v>
      </c>
      <c r="AT76" s="4">
        <v>0</v>
      </c>
      <c r="AU76" s="4">
        <v>0</v>
      </c>
      <c r="AV76" s="4">
        <v>0</v>
      </c>
      <c r="AW76" s="4">
        <v>2</v>
      </c>
      <c r="AX76" s="4">
        <v>2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2</v>
      </c>
      <c r="BF76" s="4">
        <v>0</v>
      </c>
      <c r="BG76" s="4">
        <v>0</v>
      </c>
      <c r="BH76" s="44"/>
      <c r="BI76" s="41"/>
      <c r="BJ76" s="44"/>
      <c r="BK76" s="41"/>
      <c r="BL76" s="41"/>
      <c r="BM76" s="41"/>
    </row>
    <row r="77" spans="1:65" ht="45" x14ac:dyDescent="0.25">
      <c r="A77" s="45"/>
      <c r="B77" s="15" t="s">
        <v>282</v>
      </c>
      <c r="C77" s="15">
        <v>2001</v>
      </c>
      <c r="D77" s="50"/>
      <c r="E77" s="50"/>
      <c r="F77" s="15" t="s">
        <v>9</v>
      </c>
      <c r="G77" s="15" t="s">
        <v>69</v>
      </c>
      <c r="H77" s="15" t="s">
        <v>70</v>
      </c>
      <c r="I77" s="15" t="s">
        <v>71</v>
      </c>
      <c r="J77" s="16">
        <v>0</v>
      </c>
      <c r="K77" s="16">
        <v>0</v>
      </c>
      <c r="L77" s="16">
        <v>0</v>
      </c>
      <c r="M77" s="16">
        <v>0</v>
      </c>
      <c r="N77" s="16">
        <v>2</v>
      </c>
      <c r="O77" s="16">
        <v>0</v>
      </c>
      <c r="P77" s="16">
        <v>0</v>
      </c>
      <c r="Q77" s="16">
        <v>2</v>
      </c>
      <c r="R77" s="16">
        <v>0</v>
      </c>
      <c r="S77" s="16">
        <v>0</v>
      </c>
      <c r="T77" s="16">
        <v>0</v>
      </c>
      <c r="U77" s="16">
        <v>0</v>
      </c>
      <c r="V77" s="16">
        <v>50</v>
      </c>
      <c r="W77" s="16">
        <v>2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45"/>
      <c r="AH77" s="42"/>
      <c r="AI77" s="45"/>
      <c r="AJ77" s="42"/>
      <c r="AK77" s="16">
        <v>0</v>
      </c>
      <c r="AL77" s="16">
        <v>0</v>
      </c>
      <c r="AM77" s="16">
        <v>2</v>
      </c>
      <c r="AN77" s="16">
        <v>2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2</v>
      </c>
      <c r="BF77" s="16">
        <v>0</v>
      </c>
      <c r="BG77" s="16">
        <v>0</v>
      </c>
      <c r="BH77" s="45"/>
      <c r="BI77" s="42"/>
      <c r="BJ77" s="45"/>
      <c r="BK77" s="42"/>
      <c r="BL77" s="42"/>
      <c r="BM77" s="42"/>
    </row>
    <row r="78" spans="1:65" ht="30" x14ac:dyDescent="0.25">
      <c r="A78" s="53">
        <v>23</v>
      </c>
      <c r="B78" s="14" t="s">
        <v>109</v>
      </c>
      <c r="C78" s="14">
        <v>2002</v>
      </c>
      <c r="D78" s="56">
        <v>2003</v>
      </c>
      <c r="E78" s="56">
        <v>2002</v>
      </c>
      <c r="F78" s="14">
        <v>3</v>
      </c>
      <c r="G78" s="14" t="s">
        <v>54</v>
      </c>
      <c r="H78" s="14" t="s">
        <v>50</v>
      </c>
      <c r="I78" s="14" t="s">
        <v>51</v>
      </c>
      <c r="J78" s="2">
        <v>0</v>
      </c>
      <c r="K78" s="2">
        <v>0</v>
      </c>
      <c r="L78" s="2">
        <v>2</v>
      </c>
      <c r="M78" s="2">
        <v>0</v>
      </c>
      <c r="N78" s="2">
        <v>2</v>
      </c>
      <c r="O78" s="2">
        <v>0</v>
      </c>
      <c r="P78" s="2">
        <v>0</v>
      </c>
      <c r="Q78" s="2">
        <v>2</v>
      </c>
      <c r="R78" s="2">
        <v>2</v>
      </c>
      <c r="S78" s="2">
        <v>2</v>
      </c>
      <c r="T78" s="2">
        <v>0</v>
      </c>
      <c r="U78" s="2">
        <v>0</v>
      </c>
      <c r="V78" s="2">
        <v>50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2</v>
      </c>
      <c r="AE78" s="2">
        <v>0</v>
      </c>
      <c r="AF78" s="2">
        <v>0</v>
      </c>
      <c r="AG78" s="53"/>
      <c r="AH78" s="52">
        <v>194.69999694824219</v>
      </c>
      <c r="AI78" s="53">
        <f t="shared" ref="AI78" si="130">SUM(J78:AG80)</f>
        <v>82</v>
      </c>
      <c r="AJ78" s="52">
        <f t="shared" ref="AJ78" si="131">AH78+AI78</f>
        <v>276.69999694824219</v>
      </c>
      <c r="AK78" s="2">
        <v>0</v>
      </c>
      <c r="AL78" s="2">
        <v>0</v>
      </c>
      <c r="AM78" s="2">
        <v>2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2</v>
      </c>
      <c r="AU78" s="2">
        <v>0</v>
      </c>
      <c r="AV78" s="2">
        <v>0</v>
      </c>
      <c r="AW78" s="2">
        <v>2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2</v>
      </c>
      <c r="BH78" s="53"/>
      <c r="BI78" s="52">
        <v>193.39999389648437</v>
      </c>
      <c r="BJ78" s="53">
        <f t="shared" ref="BJ78" si="132">SUM(AK78:BH80)</f>
        <v>130</v>
      </c>
      <c r="BK78" s="52">
        <f t="shared" ref="BK78" si="133">BI78+BJ78</f>
        <v>323.39999389648437</v>
      </c>
      <c r="BL78" s="52">
        <f t="shared" ref="BL78" si="134">MIN(BK78,AJ78)</f>
        <v>276.69999694824219</v>
      </c>
      <c r="BM78" s="52">
        <f t="shared" ref="BM78" si="135">IF( AND(ISNUMBER(BL$78),ISNUMBER(BL78)),(BL78-BL$78)/BL$78*100,"")</f>
        <v>0</v>
      </c>
    </row>
    <row r="79" spans="1:65" ht="30" x14ac:dyDescent="0.25">
      <c r="A79" s="44"/>
      <c r="B79" s="8" t="s">
        <v>281</v>
      </c>
      <c r="C79" s="8">
        <v>2003</v>
      </c>
      <c r="D79" s="49"/>
      <c r="E79" s="49"/>
      <c r="F79" s="8" t="s">
        <v>9</v>
      </c>
      <c r="G79" s="8" t="s">
        <v>54</v>
      </c>
      <c r="H79" s="8" t="s">
        <v>50</v>
      </c>
      <c r="I79" s="8" t="s">
        <v>51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2</v>
      </c>
      <c r="Q79" s="4">
        <v>2</v>
      </c>
      <c r="R79" s="4">
        <v>2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2</v>
      </c>
      <c r="AE79" s="4">
        <v>0</v>
      </c>
      <c r="AF79" s="4">
        <v>0</v>
      </c>
      <c r="AG79" s="44"/>
      <c r="AH79" s="41"/>
      <c r="AI79" s="44"/>
      <c r="AJ79" s="41"/>
      <c r="AK79" s="4">
        <v>0</v>
      </c>
      <c r="AL79" s="4">
        <v>2</v>
      </c>
      <c r="AM79" s="4">
        <v>2</v>
      </c>
      <c r="AN79" s="4">
        <v>0</v>
      </c>
      <c r="AO79" s="4">
        <v>0</v>
      </c>
      <c r="AP79" s="4">
        <v>0</v>
      </c>
      <c r="AQ79" s="4">
        <v>2</v>
      </c>
      <c r="AR79" s="4">
        <v>2</v>
      </c>
      <c r="AS79" s="4">
        <v>0</v>
      </c>
      <c r="AT79" s="4">
        <v>50</v>
      </c>
      <c r="AU79" s="4">
        <v>0</v>
      </c>
      <c r="AV79" s="4">
        <v>0</v>
      </c>
      <c r="AW79" s="4">
        <v>2</v>
      </c>
      <c r="AX79" s="4">
        <v>50</v>
      </c>
      <c r="AY79" s="4">
        <v>0</v>
      </c>
      <c r="AZ79" s="4">
        <v>0</v>
      </c>
      <c r="BA79" s="4">
        <v>0</v>
      </c>
      <c r="BB79" s="4">
        <v>2</v>
      </c>
      <c r="BC79" s="4">
        <v>2</v>
      </c>
      <c r="BD79" s="4">
        <v>0</v>
      </c>
      <c r="BE79" s="4">
        <v>0</v>
      </c>
      <c r="BF79" s="4">
        <v>0</v>
      </c>
      <c r="BG79" s="4">
        <v>0</v>
      </c>
      <c r="BH79" s="44"/>
      <c r="BI79" s="41"/>
      <c r="BJ79" s="44"/>
      <c r="BK79" s="41"/>
      <c r="BL79" s="41"/>
      <c r="BM79" s="41"/>
    </row>
    <row r="80" spans="1:65" ht="30" x14ac:dyDescent="0.25">
      <c r="A80" s="45"/>
      <c r="B80" s="15" t="s">
        <v>53</v>
      </c>
      <c r="C80" s="15">
        <v>2002</v>
      </c>
      <c r="D80" s="50"/>
      <c r="E80" s="50"/>
      <c r="F80" s="15" t="s">
        <v>9</v>
      </c>
      <c r="G80" s="15" t="s">
        <v>54</v>
      </c>
      <c r="H80" s="15" t="s">
        <v>50</v>
      </c>
      <c r="I80" s="15" t="s">
        <v>51</v>
      </c>
      <c r="J80" s="16">
        <v>0</v>
      </c>
      <c r="K80" s="16">
        <v>2</v>
      </c>
      <c r="L80" s="16">
        <v>0</v>
      </c>
      <c r="M80" s="16">
        <v>0</v>
      </c>
      <c r="N80" s="16">
        <v>2</v>
      </c>
      <c r="O80" s="16">
        <v>2</v>
      </c>
      <c r="P80" s="16">
        <v>0</v>
      </c>
      <c r="Q80" s="16">
        <v>2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2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2</v>
      </c>
      <c r="AE80" s="16">
        <v>0</v>
      </c>
      <c r="AF80" s="16">
        <v>0</v>
      </c>
      <c r="AG80" s="45"/>
      <c r="AH80" s="42"/>
      <c r="AI80" s="45"/>
      <c r="AJ80" s="42"/>
      <c r="AK80" s="16">
        <v>0</v>
      </c>
      <c r="AL80" s="16">
        <v>0</v>
      </c>
      <c r="AM80" s="16">
        <v>2</v>
      </c>
      <c r="AN80" s="16">
        <v>0</v>
      </c>
      <c r="AO80" s="16">
        <v>0</v>
      </c>
      <c r="AP80" s="16">
        <v>0</v>
      </c>
      <c r="AQ80" s="16">
        <v>2</v>
      </c>
      <c r="AR80" s="16">
        <v>0</v>
      </c>
      <c r="AS80" s="16">
        <v>0</v>
      </c>
      <c r="AT80" s="16">
        <v>2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6">
        <v>2</v>
      </c>
      <c r="BH80" s="45"/>
      <c r="BI80" s="42"/>
      <c r="BJ80" s="45"/>
      <c r="BK80" s="42"/>
      <c r="BL80" s="42"/>
      <c r="BM80" s="42"/>
    </row>
    <row r="81" spans="1:65" ht="45" x14ac:dyDescent="0.25">
      <c r="A81" s="53">
        <v>24</v>
      </c>
      <c r="B81" s="14" t="s">
        <v>335</v>
      </c>
      <c r="C81" s="14">
        <v>2003</v>
      </c>
      <c r="D81" s="56">
        <v>2003</v>
      </c>
      <c r="E81" s="56">
        <v>2002</v>
      </c>
      <c r="F81" s="14" t="s">
        <v>9</v>
      </c>
      <c r="G81" s="14" t="s">
        <v>65</v>
      </c>
      <c r="H81" s="14" t="s">
        <v>241</v>
      </c>
      <c r="I81" s="14" t="s">
        <v>187</v>
      </c>
      <c r="J81" s="2">
        <v>0</v>
      </c>
      <c r="K81" s="2">
        <v>2</v>
      </c>
      <c r="L81" s="2">
        <v>2</v>
      </c>
      <c r="M81" s="2">
        <v>0</v>
      </c>
      <c r="N81" s="2">
        <v>0</v>
      </c>
      <c r="O81" s="2">
        <v>0</v>
      </c>
      <c r="P81" s="2">
        <v>0</v>
      </c>
      <c r="Q81" s="2">
        <v>2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2</v>
      </c>
      <c r="AA81" s="2">
        <v>0</v>
      </c>
      <c r="AB81" s="2">
        <v>0</v>
      </c>
      <c r="AC81" s="2">
        <v>0</v>
      </c>
      <c r="AD81" s="2">
        <v>2</v>
      </c>
      <c r="AE81" s="2">
        <v>0</v>
      </c>
      <c r="AF81" s="2">
        <v>0</v>
      </c>
      <c r="AG81" s="53"/>
      <c r="AH81" s="52">
        <v>194</v>
      </c>
      <c r="AI81" s="53">
        <f t="shared" ref="AI81" si="136">SUM(J81:AG83)</f>
        <v>90</v>
      </c>
      <c r="AJ81" s="52">
        <f t="shared" ref="AJ81" si="137">AH81+AI81</f>
        <v>284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2</v>
      </c>
      <c r="AS81" s="2">
        <v>0</v>
      </c>
      <c r="AT81" s="2">
        <v>0</v>
      </c>
      <c r="AU81" s="2">
        <v>0</v>
      </c>
      <c r="AV81" s="2">
        <v>2</v>
      </c>
      <c r="AW81" s="2">
        <v>0</v>
      </c>
      <c r="AX81" s="2">
        <v>2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2</v>
      </c>
      <c r="BF81" s="2">
        <v>0</v>
      </c>
      <c r="BG81" s="2">
        <v>0</v>
      </c>
      <c r="BH81" s="53"/>
      <c r="BI81" s="52">
        <v>227.75999450683594</v>
      </c>
      <c r="BJ81" s="53">
        <f t="shared" ref="BJ81" si="138">SUM(AK81:BH83)</f>
        <v>70</v>
      </c>
      <c r="BK81" s="52">
        <f t="shared" ref="BK81" si="139">BI81+BJ81</f>
        <v>297.75999450683594</v>
      </c>
      <c r="BL81" s="52">
        <f t="shared" ref="BL81" si="140">MIN(BK81,AJ81)</f>
        <v>284</v>
      </c>
      <c r="BM81" s="52">
        <f t="shared" ref="BM81" si="141">IF( AND(ISNUMBER(BL$81),ISNUMBER(BL81)),(BL81-BL$81)/BL$81*100,"")</f>
        <v>0</v>
      </c>
    </row>
    <row r="82" spans="1:65" ht="45" x14ac:dyDescent="0.25">
      <c r="A82" s="44"/>
      <c r="B82" s="8" t="s">
        <v>261</v>
      </c>
      <c r="C82" s="8">
        <v>2003</v>
      </c>
      <c r="D82" s="49"/>
      <c r="E82" s="49"/>
      <c r="F82" s="8" t="s">
        <v>9</v>
      </c>
      <c r="G82" s="8" t="s">
        <v>65</v>
      </c>
      <c r="H82" s="8" t="s">
        <v>241</v>
      </c>
      <c r="I82" s="8" t="s">
        <v>187</v>
      </c>
      <c r="J82" s="4">
        <v>0</v>
      </c>
      <c r="K82" s="4">
        <v>0</v>
      </c>
      <c r="L82" s="4">
        <v>2</v>
      </c>
      <c r="M82" s="4">
        <v>0</v>
      </c>
      <c r="N82" s="4">
        <v>2</v>
      </c>
      <c r="O82" s="4">
        <v>2</v>
      </c>
      <c r="P82" s="4">
        <v>0</v>
      </c>
      <c r="Q82" s="4">
        <v>2</v>
      </c>
      <c r="R82" s="4">
        <v>0</v>
      </c>
      <c r="S82" s="4">
        <v>2</v>
      </c>
      <c r="T82" s="4">
        <v>0</v>
      </c>
      <c r="U82" s="4">
        <v>2</v>
      </c>
      <c r="V82" s="4">
        <v>0</v>
      </c>
      <c r="W82" s="4">
        <v>2</v>
      </c>
      <c r="X82" s="4">
        <v>0</v>
      </c>
      <c r="Y82" s="4">
        <v>0</v>
      </c>
      <c r="Z82" s="4">
        <v>0</v>
      </c>
      <c r="AA82" s="4">
        <v>2</v>
      </c>
      <c r="AB82" s="4">
        <v>0</v>
      </c>
      <c r="AC82" s="4">
        <v>0</v>
      </c>
      <c r="AD82" s="4">
        <v>2</v>
      </c>
      <c r="AE82" s="4">
        <v>0</v>
      </c>
      <c r="AF82" s="4">
        <v>0</v>
      </c>
      <c r="AG82" s="44"/>
      <c r="AH82" s="41"/>
      <c r="AI82" s="44"/>
      <c r="AJ82" s="41"/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2</v>
      </c>
      <c r="AS82" s="4">
        <v>50</v>
      </c>
      <c r="AT82" s="4">
        <v>0</v>
      </c>
      <c r="AU82" s="4">
        <v>0</v>
      </c>
      <c r="AV82" s="4">
        <v>2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2</v>
      </c>
      <c r="BF82" s="4">
        <v>0</v>
      </c>
      <c r="BG82" s="4">
        <v>0</v>
      </c>
      <c r="BH82" s="44"/>
      <c r="BI82" s="41"/>
      <c r="BJ82" s="44"/>
      <c r="BK82" s="41"/>
      <c r="BL82" s="41"/>
      <c r="BM82" s="41"/>
    </row>
    <row r="83" spans="1:65" ht="45" x14ac:dyDescent="0.25">
      <c r="A83" s="45"/>
      <c r="B83" s="15" t="s">
        <v>268</v>
      </c>
      <c r="C83" s="15">
        <v>2002</v>
      </c>
      <c r="D83" s="50"/>
      <c r="E83" s="50"/>
      <c r="F83" s="15" t="s">
        <v>9</v>
      </c>
      <c r="G83" s="15" t="s">
        <v>65</v>
      </c>
      <c r="H83" s="15" t="s">
        <v>241</v>
      </c>
      <c r="I83" s="15" t="s">
        <v>187</v>
      </c>
      <c r="J83" s="16">
        <v>0</v>
      </c>
      <c r="K83" s="16">
        <v>0</v>
      </c>
      <c r="L83" s="16">
        <v>2</v>
      </c>
      <c r="M83" s="16">
        <v>0</v>
      </c>
      <c r="N83" s="16">
        <v>2</v>
      </c>
      <c r="O83" s="16">
        <v>2</v>
      </c>
      <c r="P83" s="16">
        <v>0</v>
      </c>
      <c r="Q83" s="16">
        <v>2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50</v>
      </c>
      <c r="X83" s="16">
        <v>0</v>
      </c>
      <c r="Y83" s="16">
        <v>0</v>
      </c>
      <c r="Z83" s="16">
        <v>0</v>
      </c>
      <c r="AA83" s="16">
        <v>0</v>
      </c>
      <c r="AB83" s="16">
        <v>2</v>
      </c>
      <c r="AC83" s="16">
        <v>0</v>
      </c>
      <c r="AD83" s="16">
        <v>2</v>
      </c>
      <c r="AE83" s="16">
        <v>0</v>
      </c>
      <c r="AF83" s="16">
        <v>0</v>
      </c>
      <c r="AG83" s="45"/>
      <c r="AH83" s="42"/>
      <c r="AI83" s="45"/>
      <c r="AJ83" s="42"/>
      <c r="AK83" s="16">
        <v>2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2</v>
      </c>
      <c r="AS83" s="16">
        <v>0</v>
      </c>
      <c r="AT83" s="16">
        <v>0</v>
      </c>
      <c r="AU83" s="16">
        <v>0</v>
      </c>
      <c r="AV83" s="16">
        <v>2</v>
      </c>
      <c r="AW83" s="16">
        <v>0</v>
      </c>
      <c r="AX83" s="16">
        <v>0</v>
      </c>
      <c r="AY83" s="16">
        <v>0</v>
      </c>
      <c r="AZ83" s="16">
        <v>0</v>
      </c>
      <c r="BA83" s="16">
        <v>0</v>
      </c>
      <c r="BB83" s="16">
        <v>0</v>
      </c>
      <c r="BC83" s="16">
        <v>0</v>
      </c>
      <c r="BD83" s="16">
        <v>0</v>
      </c>
      <c r="BE83" s="16">
        <v>0</v>
      </c>
      <c r="BF83" s="16">
        <v>0</v>
      </c>
      <c r="BG83" s="16">
        <v>0</v>
      </c>
      <c r="BH83" s="45"/>
      <c r="BI83" s="42"/>
      <c r="BJ83" s="45"/>
      <c r="BK83" s="42"/>
      <c r="BL83" s="42"/>
      <c r="BM83" s="42"/>
    </row>
    <row r="84" spans="1:65" ht="45" x14ac:dyDescent="0.25">
      <c r="A84" s="53">
        <v>25</v>
      </c>
      <c r="B84" s="14" t="s">
        <v>14</v>
      </c>
      <c r="C84" s="14">
        <v>1999</v>
      </c>
      <c r="D84" s="56">
        <v>2002</v>
      </c>
      <c r="E84" s="56">
        <v>1999</v>
      </c>
      <c r="F84" s="14">
        <v>1</v>
      </c>
      <c r="G84" s="14" t="s">
        <v>16</v>
      </c>
      <c r="H84" s="14" t="s">
        <v>17</v>
      </c>
      <c r="I84" s="14" t="s">
        <v>18</v>
      </c>
      <c r="J84" s="2">
        <v>0</v>
      </c>
      <c r="K84" s="2">
        <v>0</v>
      </c>
      <c r="L84" s="2">
        <v>2</v>
      </c>
      <c r="M84" s="2">
        <v>0</v>
      </c>
      <c r="N84" s="2">
        <v>0</v>
      </c>
      <c r="O84" s="2">
        <v>0</v>
      </c>
      <c r="P84" s="2">
        <v>2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2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53"/>
      <c r="AH84" s="52">
        <v>214.49000549316406</v>
      </c>
      <c r="AI84" s="53">
        <f t="shared" ref="AI84" si="142">SUM(J84:AG86)</f>
        <v>136</v>
      </c>
      <c r="AJ84" s="52">
        <f t="shared" ref="AJ84" si="143">AH84+AI84</f>
        <v>350.49000549316406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2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53"/>
      <c r="BI84" s="52">
        <v>233.05000305175781</v>
      </c>
      <c r="BJ84" s="53">
        <f t="shared" ref="BJ84" si="144">SUM(AK84:BH86)</f>
        <v>176</v>
      </c>
      <c r="BK84" s="52">
        <f t="shared" ref="BK84" si="145">BI84+BJ84</f>
        <v>409.05000305175781</v>
      </c>
      <c r="BL84" s="52">
        <f t="shared" ref="BL84" si="146">MIN(BK84,AJ84)</f>
        <v>350.49000549316406</v>
      </c>
      <c r="BM84" s="52">
        <f t="shared" ref="BM84" si="147">IF( AND(ISNUMBER(BL$84),ISNUMBER(BL84)),(BL84-BL$84)/BL$84*100,"")</f>
        <v>0</v>
      </c>
    </row>
    <row r="85" spans="1:65" ht="45" x14ac:dyDescent="0.25">
      <c r="A85" s="44"/>
      <c r="B85" s="8" t="s">
        <v>42</v>
      </c>
      <c r="C85" s="8">
        <v>2002</v>
      </c>
      <c r="D85" s="49"/>
      <c r="E85" s="49"/>
      <c r="F85" s="8">
        <v>2</v>
      </c>
      <c r="G85" s="8" t="s">
        <v>16</v>
      </c>
      <c r="H85" s="8" t="s">
        <v>17</v>
      </c>
      <c r="I85" s="8" t="s">
        <v>43</v>
      </c>
      <c r="J85" s="4">
        <v>0</v>
      </c>
      <c r="K85" s="4">
        <v>2</v>
      </c>
      <c r="L85" s="4">
        <v>2</v>
      </c>
      <c r="M85" s="4">
        <v>2</v>
      </c>
      <c r="N85" s="4">
        <v>0</v>
      </c>
      <c r="O85" s="4">
        <v>2</v>
      </c>
      <c r="P85" s="4">
        <v>2</v>
      </c>
      <c r="Q85" s="4">
        <v>2</v>
      </c>
      <c r="R85" s="4">
        <v>0</v>
      </c>
      <c r="S85" s="4">
        <v>0</v>
      </c>
      <c r="T85" s="4">
        <v>0</v>
      </c>
      <c r="U85" s="4">
        <v>0</v>
      </c>
      <c r="V85" s="4">
        <v>2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2</v>
      </c>
      <c r="AE85" s="4">
        <v>0</v>
      </c>
      <c r="AF85" s="4">
        <v>0</v>
      </c>
      <c r="AG85" s="44"/>
      <c r="AH85" s="41"/>
      <c r="AI85" s="44"/>
      <c r="AJ85" s="41"/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50</v>
      </c>
      <c r="AS85" s="4">
        <v>50</v>
      </c>
      <c r="AT85" s="4">
        <v>0</v>
      </c>
      <c r="AU85" s="4">
        <v>0</v>
      </c>
      <c r="AV85" s="4">
        <v>2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2</v>
      </c>
      <c r="BD85" s="4">
        <v>2</v>
      </c>
      <c r="BE85" s="4">
        <v>0</v>
      </c>
      <c r="BF85" s="4">
        <v>0</v>
      </c>
      <c r="BG85" s="4">
        <v>0</v>
      </c>
      <c r="BH85" s="44"/>
      <c r="BI85" s="41"/>
      <c r="BJ85" s="44"/>
      <c r="BK85" s="41"/>
      <c r="BL85" s="41"/>
      <c r="BM85" s="41"/>
    </row>
    <row r="86" spans="1:65" ht="30" x14ac:dyDescent="0.25">
      <c r="A86" s="45"/>
      <c r="B86" s="15" t="s">
        <v>334</v>
      </c>
      <c r="C86" s="15">
        <v>2002</v>
      </c>
      <c r="D86" s="50"/>
      <c r="E86" s="50"/>
      <c r="F86" s="15" t="s">
        <v>9</v>
      </c>
      <c r="G86" s="15" t="s">
        <v>16</v>
      </c>
      <c r="H86" s="15" t="s">
        <v>163</v>
      </c>
      <c r="I86" s="15" t="s">
        <v>43</v>
      </c>
      <c r="J86" s="16">
        <v>0</v>
      </c>
      <c r="K86" s="16">
        <v>0</v>
      </c>
      <c r="L86" s="16">
        <v>0</v>
      </c>
      <c r="M86" s="16">
        <v>2</v>
      </c>
      <c r="N86" s="16">
        <v>2</v>
      </c>
      <c r="O86" s="16">
        <v>0</v>
      </c>
      <c r="P86" s="16">
        <v>0</v>
      </c>
      <c r="Q86" s="16">
        <v>2</v>
      </c>
      <c r="R86" s="16">
        <v>0</v>
      </c>
      <c r="S86" s="16">
        <v>0</v>
      </c>
      <c r="T86" s="16">
        <v>0</v>
      </c>
      <c r="U86" s="16">
        <v>0</v>
      </c>
      <c r="V86" s="16">
        <v>50</v>
      </c>
      <c r="W86" s="16">
        <v>0</v>
      </c>
      <c r="X86" s="16">
        <v>0</v>
      </c>
      <c r="Y86" s="16">
        <v>2</v>
      </c>
      <c r="Z86" s="16">
        <v>2</v>
      </c>
      <c r="AA86" s="16">
        <v>50</v>
      </c>
      <c r="AB86" s="16">
        <v>0</v>
      </c>
      <c r="AC86" s="16">
        <v>2</v>
      </c>
      <c r="AD86" s="16">
        <v>2</v>
      </c>
      <c r="AE86" s="16">
        <v>0</v>
      </c>
      <c r="AF86" s="16">
        <v>0</v>
      </c>
      <c r="AG86" s="45"/>
      <c r="AH86" s="42"/>
      <c r="AI86" s="45"/>
      <c r="AJ86" s="42"/>
      <c r="AK86" s="16">
        <v>2</v>
      </c>
      <c r="AL86" s="16">
        <v>0</v>
      </c>
      <c r="AM86" s="16">
        <v>0</v>
      </c>
      <c r="AN86" s="16">
        <v>2</v>
      </c>
      <c r="AO86" s="16">
        <v>2</v>
      </c>
      <c r="AP86" s="16">
        <v>0</v>
      </c>
      <c r="AQ86" s="16">
        <v>2</v>
      </c>
      <c r="AR86" s="16">
        <v>50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2</v>
      </c>
      <c r="AZ86" s="16">
        <v>0</v>
      </c>
      <c r="BA86" s="16">
        <v>0</v>
      </c>
      <c r="BB86" s="16">
        <v>0</v>
      </c>
      <c r="BC86" s="16">
        <v>2</v>
      </c>
      <c r="BD86" s="16">
        <v>2</v>
      </c>
      <c r="BE86" s="16">
        <v>2</v>
      </c>
      <c r="BF86" s="16">
        <v>2</v>
      </c>
      <c r="BG86" s="16">
        <v>0</v>
      </c>
      <c r="BH86" s="45"/>
      <c r="BI86" s="42"/>
      <c r="BJ86" s="45"/>
      <c r="BK86" s="42"/>
      <c r="BL86" s="42"/>
      <c r="BM86" s="42"/>
    </row>
    <row r="87" spans="1:65" ht="30" x14ac:dyDescent="0.25">
      <c r="A87" s="53">
        <v>26</v>
      </c>
      <c r="B87" s="14" t="s">
        <v>115</v>
      </c>
      <c r="C87" s="14">
        <v>1999</v>
      </c>
      <c r="D87" s="56">
        <v>2003</v>
      </c>
      <c r="E87" s="56">
        <v>1999</v>
      </c>
      <c r="F87" s="14">
        <v>3</v>
      </c>
      <c r="G87" s="14" t="s">
        <v>54</v>
      </c>
      <c r="H87" s="14" t="s">
        <v>116</v>
      </c>
      <c r="I87" s="14" t="s">
        <v>117</v>
      </c>
      <c r="J87" s="2">
        <v>0</v>
      </c>
      <c r="K87" s="2">
        <v>2</v>
      </c>
      <c r="L87" s="2">
        <v>0</v>
      </c>
      <c r="M87" s="2">
        <v>0</v>
      </c>
      <c r="N87" s="2">
        <v>0</v>
      </c>
      <c r="O87" s="2">
        <v>0</v>
      </c>
      <c r="P87" s="2">
        <v>2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53"/>
      <c r="AH87" s="52" t="s">
        <v>488</v>
      </c>
      <c r="AI87" s="53">
        <f t="shared" ref="AI87" si="148">SUM(J87:AG89)</f>
        <v>10</v>
      </c>
      <c r="AJ87" s="52">
        <v>10000</v>
      </c>
      <c r="AK87" s="2">
        <v>0</v>
      </c>
      <c r="AL87" s="2">
        <v>2</v>
      </c>
      <c r="AM87" s="2">
        <v>2</v>
      </c>
      <c r="AN87" s="2">
        <v>0</v>
      </c>
      <c r="AO87" s="2">
        <v>0</v>
      </c>
      <c r="AP87" s="2">
        <v>0</v>
      </c>
      <c r="AQ87" s="2">
        <v>0</v>
      </c>
      <c r="AR87" s="2">
        <v>2</v>
      </c>
      <c r="AS87" s="2">
        <v>0</v>
      </c>
      <c r="AT87" s="2">
        <v>0</v>
      </c>
      <c r="AU87" s="2">
        <v>2</v>
      </c>
      <c r="AV87" s="2">
        <v>0</v>
      </c>
      <c r="AW87" s="2">
        <v>2</v>
      </c>
      <c r="AX87" s="2">
        <v>2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2</v>
      </c>
      <c r="BF87" s="2">
        <v>0</v>
      </c>
      <c r="BG87" s="2">
        <v>0</v>
      </c>
      <c r="BH87" s="53"/>
      <c r="BI87" s="52">
        <v>222.05000305175781</v>
      </c>
      <c r="BJ87" s="53">
        <f t="shared" ref="BJ87" si="149">SUM(AK87:BH89)</f>
        <v>138</v>
      </c>
      <c r="BK87" s="52">
        <f t="shared" ref="BK87" si="150">BI87+BJ87</f>
        <v>360.05000305175781</v>
      </c>
      <c r="BL87" s="52">
        <f t="shared" ref="BL87" si="151">MIN(BK87,AJ87)</f>
        <v>360.05000305175781</v>
      </c>
      <c r="BM87" s="52">
        <f t="shared" ref="BM87" si="152">IF( AND(ISNUMBER(BL$87),ISNUMBER(BL87)),(BL87-BL$87)/BL$87*100,"")</f>
        <v>0</v>
      </c>
    </row>
    <row r="88" spans="1:65" ht="30" x14ac:dyDescent="0.25">
      <c r="A88" s="44"/>
      <c r="B88" s="8" t="s">
        <v>279</v>
      </c>
      <c r="C88" s="8">
        <v>1999</v>
      </c>
      <c r="D88" s="49"/>
      <c r="E88" s="49"/>
      <c r="F88" s="8">
        <v>3</v>
      </c>
      <c r="G88" s="8" t="s">
        <v>54</v>
      </c>
      <c r="H88" s="8" t="s">
        <v>116</v>
      </c>
      <c r="I88" s="8" t="s">
        <v>117</v>
      </c>
      <c r="J88" s="4">
        <v>0</v>
      </c>
      <c r="K88" s="4">
        <v>2</v>
      </c>
      <c r="L88" s="4">
        <v>0</v>
      </c>
      <c r="M88" s="4">
        <v>0</v>
      </c>
      <c r="N88" s="4">
        <v>0</v>
      </c>
      <c r="O88" s="4">
        <v>0</v>
      </c>
      <c r="P88" s="4">
        <v>2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4"/>
      <c r="AH88" s="41"/>
      <c r="AI88" s="44"/>
      <c r="AJ88" s="41"/>
      <c r="AK88" s="4">
        <v>0</v>
      </c>
      <c r="AL88" s="4">
        <v>0</v>
      </c>
      <c r="AM88" s="4">
        <v>2</v>
      </c>
      <c r="AN88" s="4">
        <v>0</v>
      </c>
      <c r="AO88" s="4">
        <v>2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2</v>
      </c>
      <c r="AX88" s="4">
        <v>0</v>
      </c>
      <c r="AY88" s="4">
        <v>0</v>
      </c>
      <c r="AZ88" s="4">
        <v>0</v>
      </c>
      <c r="BA88" s="4">
        <v>0</v>
      </c>
      <c r="BB88" s="4">
        <v>2</v>
      </c>
      <c r="BC88" s="4">
        <v>0</v>
      </c>
      <c r="BD88" s="4">
        <v>0</v>
      </c>
      <c r="BE88" s="4">
        <v>2</v>
      </c>
      <c r="BF88" s="4">
        <v>2</v>
      </c>
      <c r="BG88" s="4">
        <v>0</v>
      </c>
      <c r="BH88" s="44"/>
      <c r="BI88" s="41"/>
      <c r="BJ88" s="44"/>
      <c r="BK88" s="41"/>
      <c r="BL88" s="41"/>
      <c r="BM88" s="41"/>
    </row>
    <row r="89" spans="1:65" ht="30" x14ac:dyDescent="0.25">
      <c r="A89" s="45"/>
      <c r="B89" s="15" t="s">
        <v>210</v>
      </c>
      <c r="C89" s="15">
        <v>2003</v>
      </c>
      <c r="D89" s="50"/>
      <c r="E89" s="50"/>
      <c r="F89" s="15" t="s">
        <v>9</v>
      </c>
      <c r="G89" s="15" t="s">
        <v>54</v>
      </c>
      <c r="H89" s="15" t="s">
        <v>50</v>
      </c>
      <c r="I89" s="15" t="s">
        <v>51</v>
      </c>
      <c r="J89" s="16">
        <v>0</v>
      </c>
      <c r="K89" s="16">
        <v>2</v>
      </c>
      <c r="L89" s="16">
        <v>0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45"/>
      <c r="AH89" s="42"/>
      <c r="AI89" s="45"/>
      <c r="AJ89" s="42"/>
      <c r="AK89" s="16">
        <v>0</v>
      </c>
      <c r="AL89" s="16">
        <v>0</v>
      </c>
      <c r="AM89" s="16">
        <v>0</v>
      </c>
      <c r="AN89" s="16">
        <v>2</v>
      </c>
      <c r="AO89" s="16">
        <v>0</v>
      </c>
      <c r="AP89" s="16">
        <v>0</v>
      </c>
      <c r="AQ89" s="16">
        <v>0</v>
      </c>
      <c r="AR89" s="16">
        <v>50</v>
      </c>
      <c r="AS89" s="16">
        <v>0</v>
      </c>
      <c r="AT89" s="16">
        <v>0</v>
      </c>
      <c r="AU89" s="16">
        <v>0</v>
      </c>
      <c r="AV89" s="16">
        <v>2</v>
      </c>
      <c r="AW89" s="16">
        <v>2</v>
      </c>
      <c r="AX89" s="16">
        <v>0</v>
      </c>
      <c r="AY89" s="16">
        <v>0</v>
      </c>
      <c r="AZ89" s="16">
        <v>0</v>
      </c>
      <c r="BA89" s="16">
        <v>50</v>
      </c>
      <c r="BB89" s="16">
        <v>2</v>
      </c>
      <c r="BC89" s="16">
        <v>0</v>
      </c>
      <c r="BD89" s="16">
        <v>0</v>
      </c>
      <c r="BE89" s="16">
        <v>2</v>
      </c>
      <c r="BF89" s="16">
        <v>2</v>
      </c>
      <c r="BG89" s="16">
        <v>0</v>
      </c>
      <c r="BH89" s="45"/>
      <c r="BI89" s="42"/>
      <c r="BJ89" s="45"/>
      <c r="BK89" s="42"/>
      <c r="BL89" s="42"/>
      <c r="BM89" s="42"/>
    </row>
    <row r="90" spans="1:65" ht="45" x14ac:dyDescent="0.25">
      <c r="A90" s="53">
        <v>27</v>
      </c>
      <c r="B90" s="14" t="s">
        <v>123</v>
      </c>
      <c r="C90" s="14">
        <v>2002</v>
      </c>
      <c r="D90" s="56">
        <v>2003</v>
      </c>
      <c r="E90" s="56">
        <v>2002</v>
      </c>
      <c r="F90" s="14" t="s">
        <v>9</v>
      </c>
      <c r="G90" s="14" t="s">
        <v>10</v>
      </c>
      <c r="H90" s="14" t="s">
        <v>124</v>
      </c>
      <c r="I90" s="14" t="s">
        <v>74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53"/>
      <c r="AH90" s="52" t="s">
        <v>488</v>
      </c>
      <c r="AI90" s="53">
        <f t="shared" ref="AI90" si="153">SUM(J90:AG92)</f>
        <v>0</v>
      </c>
      <c r="AJ90" s="52">
        <v>10000</v>
      </c>
      <c r="AK90" s="2">
        <v>0</v>
      </c>
      <c r="AL90" s="2">
        <v>0</v>
      </c>
      <c r="AM90" s="2">
        <v>0</v>
      </c>
      <c r="AN90" s="2">
        <v>0</v>
      </c>
      <c r="AO90" s="2">
        <v>2</v>
      </c>
      <c r="AP90" s="2">
        <v>0</v>
      </c>
      <c r="AQ90" s="2">
        <v>0</v>
      </c>
      <c r="AR90" s="2">
        <v>0</v>
      </c>
      <c r="AS90" s="2">
        <v>50</v>
      </c>
      <c r="AT90" s="2">
        <v>0</v>
      </c>
      <c r="AU90" s="2">
        <v>0</v>
      </c>
      <c r="AV90" s="2">
        <v>0</v>
      </c>
      <c r="AW90" s="2">
        <v>2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2</v>
      </c>
      <c r="BF90" s="2">
        <v>0</v>
      </c>
      <c r="BG90" s="2">
        <v>0</v>
      </c>
      <c r="BH90" s="53"/>
      <c r="BI90" s="52">
        <v>233.58000183105469</v>
      </c>
      <c r="BJ90" s="53">
        <f t="shared" ref="BJ90" si="154">SUM(AK90:BH92)</f>
        <v>130</v>
      </c>
      <c r="BK90" s="52">
        <f t="shared" ref="BK90" si="155">BI90+BJ90</f>
        <v>363.58000183105469</v>
      </c>
      <c r="BL90" s="52">
        <f t="shared" ref="BL90" si="156">MIN(BK90,AJ90)</f>
        <v>363.58000183105469</v>
      </c>
      <c r="BM90" s="52">
        <f t="shared" ref="BM90" si="157">IF( AND(ISNUMBER(BL$90),ISNUMBER(BL90)),(BL90-BL$90)/BL$90*100,"")</f>
        <v>0</v>
      </c>
    </row>
    <row r="91" spans="1:65" ht="45" x14ac:dyDescent="0.25">
      <c r="A91" s="44"/>
      <c r="B91" s="8" t="s">
        <v>90</v>
      </c>
      <c r="C91" s="8">
        <v>2003</v>
      </c>
      <c r="D91" s="49"/>
      <c r="E91" s="49"/>
      <c r="F91" s="8" t="s">
        <v>9</v>
      </c>
      <c r="G91" s="8" t="s">
        <v>10</v>
      </c>
      <c r="H91" s="8" t="s">
        <v>73</v>
      </c>
      <c r="I91" s="8" t="s">
        <v>74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4"/>
      <c r="AH91" s="41"/>
      <c r="AI91" s="44"/>
      <c r="AJ91" s="41"/>
      <c r="AK91" s="4">
        <v>0</v>
      </c>
      <c r="AL91" s="4">
        <v>0</v>
      </c>
      <c r="AM91" s="4">
        <v>2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2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4"/>
      <c r="BI91" s="41"/>
      <c r="BJ91" s="44"/>
      <c r="BK91" s="41"/>
      <c r="BL91" s="41"/>
      <c r="BM91" s="41"/>
    </row>
    <row r="92" spans="1:65" ht="45" x14ac:dyDescent="0.25">
      <c r="A92" s="45"/>
      <c r="B92" s="15" t="s">
        <v>318</v>
      </c>
      <c r="C92" s="15">
        <v>2002</v>
      </c>
      <c r="D92" s="50"/>
      <c r="E92" s="50"/>
      <c r="F92" s="15" t="s">
        <v>9</v>
      </c>
      <c r="G92" s="15" t="s">
        <v>10</v>
      </c>
      <c r="H92" s="15" t="s">
        <v>73</v>
      </c>
      <c r="I92" s="15" t="s">
        <v>74</v>
      </c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45"/>
      <c r="AH92" s="42"/>
      <c r="AI92" s="45"/>
      <c r="AJ92" s="42"/>
      <c r="AK92" s="16">
        <v>0</v>
      </c>
      <c r="AL92" s="16">
        <v>2</v>
      </c>
      <c r="AM92" s="16">
        <v>2</v>
      </c>
      <c r="AN92" s="16">
        <v>0</v>
      </c>
      <c r="AO92" s="16">
        <v>2</v>
      </c>
      <c r="AP92" s="16">
        <v>0</v>
      </c>
      <c r="AQ92" s="16">
        <v>2</v>
      </c>
      <c r="AR92" s="16">
        <v>2</v>
      </c>
      <c r="AS92" s="16">
        <v>2</v>
      </c>
      <c r="AT92" s="16">
        <v>0</v>
      </c>
      <c r="AU92" s="16">
        <v>0</v>
      </c>
      <c r="AV92" s="16">
        <v>2</v>
      </c>
      <c r="AW92" s="16">
        <v>2</v>
      </c>
      <c r="AX92" s="16">
        <v>0</v>
      </c>
      <c r="AY92" s="16">
        <v>0</v>
      </c>
      <c r="AZ92" s="16">
        <v>0</v>
      </c>
      <c r="BA92" s="16">
        <v>0</v>
      </c>
      <c r="BB92" s="16">
        <v>50</v>
      </c>
      <c r="BC92" s="16">
        <v>0</v>
      </c>
      <c r="BD92" s="16">
        <v>2</v>
      </c>
      <c r="BE92" s="16">
        <v>2</v>
      </c>
      <c r="BF92" s="16">
        <v>0</v>
      </c>
      <c r="BG92" s="16">
        <v>0</v>
      </c>
      <c r="BH92" s="45"/>
      <c r="BI92" s="42"/>
      <c r="BJ92" s="45"/>
      <c r="BK92" s="42"/>
      <c r="BL92" s="42"/>
      <c r="BM92" s="42"/>
    </row>
    <row r="93" spans="1:65" ht="75" x14ac:dyDescent="0.25">
      <c r="A93" s="53">
        <v>28</v>
      </c>
      <c r="B93" s="14" t="s">
        <v>214</v>
      </c>
      <c r="C93" s="14">
        <v>2000</v>
      </c>
      <c r="D93" s="56">
        <v>2003</v>
      </c>
      <c r="E93" s="56">
        <v>2000</v>
      </c>
      <c r="F93" s="14">
        <v>1</v>
      </c>
      <c r="G93" s="14" t="s">
        <v>33</v>
      </c>
      <c r="H93" s="14" t="s">
        <v>34</v>
      </c>
      <c r="I93" s="14" t="s">
        <v>35</v>
      </c>
      <c r="J93" s="2">
        <v>0</v>
      </c>
      <c r="K93" s="2">
        <v>2</v>
      </c>
      <c r="L93" s="2">
        <v>2</v>
      </c>
      <c r="M93" s="2">
        <v>0</v>
      </c>
      <c r="N93" s="2">
        <v>0</v>
      </c>
      <c r="O93" s="2">
        <v>0</v>
      </c>
      <c r="P93" s="2">
        <v>0</v>
      </c>
      <c r="Q93" s="2">
        <v>2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2</v>
      </c>
      <c r="X93" s="2">
        <v>0</v>
      </c>
      <c r="Y93" s="2">
        <v>0</v>
      </c>
      <c r="Z93" s="2">
        <v>2</v>
      </c>
      <c r="AA93" s="2">
        <v>0</v>
      </c>
      <c r="AB93" s="2">
        <v>0</v>
      </c>
      <c r="AC93" s="2">
        <v>2</v>
      </c>
      <c r="AD93" s="2">
        <v>2</v>
      </c>
      <c r="AE93" s="2">
        <v>0</v>
      </c>
      <c r="AF93" s="2">
        <v>0</v>
      </c>
      <c r="AG93" s="53"/>
      <c r="AH93" s="52">
        <v>198.28999328613281</v>
      </c>
      <c r="AI93" s="53">
        <f t="shared" ref="AI93" si="158">SUM(J93:AG95)</f>
        <v>274</v>
      </c>
      <c r="AJ93" s="52">
        <f t="shared" ref="AJ93" si="159">AH93+AI93</f>
        <v>472.28999328613281</v>
      </c>
      <c r="AK93" s="2">
        <v>0</v>
      </c>
      <c r="AL93" s="2">
        <v>0</v>
      </c>
      <c r="AM93" s="2">
        <v>2</v>
      </c>
      <c r="AN93" s="2">
        <v>0</v>
      </c>
      <c r="AO93" s="2">
        <v>2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2</v>
      </c>
      <c r="BA93" s="2">
        <v>2</v>
      </c>
      <c r="BB93" s="2">
        <v>0</v>
      </c>
      <c r="BC93" s="2">
        <v>2</v>
      </c>
      <c r="BD93" s="2">
        <v>0</v>
      </c>
      <c r="BE93" s="2">
        <v>2</v>
      </c>
      <c r="BF93" s="2">
        <v>0</v>
      </c>
      <c r="BG93" s="2">
        <v>0</v>
      </c>
      <c r="BH93" s="53"/>
      <c r="BI93" s="52">
        <v>210.08000183105469</v>
      </c>
      <c r="BJ93" s="53">
        <f t="shared" ref="BJ93" si="160">SUM(AK93:BH95)</f>
        <v>286</v>
      </c>
      <c r="BK93" s="52">
        <f t="shared" ref="BK93" si="161">BI93+BJ93</f>
        <v>496.08000183105469</v>
      </c>
      <c r="BL93" s="52">
        <f t="shared" ref="BL93" si="162">MIN(BK93,AJ93)</f>
        <v>472.28999328613281</v>
      </c>
      <c r="BM93" s="52">
        <f t="shared" ref="BM93" si="163">IF( AND(ISNUMBER(BL$93),ISNUMBER(BL93)),(BL93-BL$93)/BL$93*100,"")</f>
        <v>0</v>
      </c>
    </row>
    <row r="94" spans="1:65" ht="75" x14ac:dyDescent="0.25">
      <c r="A94" s="44"/>
      <c r="B94" s="8" t="s">
        <v>342</v>
      </c>
      <c r="C94" s="8">
        <v>2001</v>
      </c>
      <c r="D94" s="49"/>
      <c r="E94" s="49"/>
      <c r="F94" s="8">
        <v>2</v>
      </c>
      <c r="G94" s="8" t="s">
        <v>33</v>
      </c>
      <c r="H94" s="8" t="s">
        <v>34</v>
      </c>
      <c r="I94" s="8" t="s">
        <v>35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2</v>
      </c>
      <c r="R94" s="4">
        <v>50</v>
      </c>
      <c r="S94" s="4">
        <v>2</v>
      </c>
      <c r="T94" s="4">
        <v>0</v>
      </c>
      <c r="U94" s="4">
        <v>50</v>
      </c>
      <c r="V94" s="4">
        <v>0</v>
      </c>
      <c r="W94" s="4">
        <v>0</v>
      </c>
      <c r="X94" s="4">
        <v>50</v>
      </c>
      <c r="Y94" s="4">
        <v>0</v>
      </c>
      <c r="Z94" s="4">
        <v>0</v>
      </c>
      <c r="AA94" s="4">
        <v>0</v>
      </c>
      <c r="AB94" s="4">
        <v>2</v>
      </c>
      <c r="AC94" s="4">
        <v>0</v>
      </c>
      <c r="AD94" s="4">
        <v>0</v>
      </c>
      <c r="AE94" s="4">
        <v>0</v>
      </c>
      <c r="AF94" s="4">
        <v>0</v>
      </c>
      <c r="AG94" s="44"/>
      <c r="AH94" s="41"/>
      <c r="AI94" s="44"/>
      <c r="AJ94" s="41"/>
      <c r="AK94" s="4">
        <v>0</v>
      </c>
      <c r="AL94" s="4">
        <v>2</v>
      </c>
      <c r="AM94" s="4">
        <v>2</v>
      </c>
      <c r="AN94" s="4">
        <v>0</v>
      </c>
      <c r="AO94" s="4">
        <v>0</v>
      </c>
      <c r="AP94" s="4">
        <v>0</v>
      </c>
      <c r="AQ94" s="4">
        <v>0</v>
      </c>
      <c r="AR94" s="4">
        <v>2</v>
      </c>
      <c r="AS94" s="4">
        <v>50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2</v>
      </c>
      <c r="BC94" s="4">
        <v>2</v>
      </c>
      <c r="BD94" s="4">
        <v>0</v>
      </c>
      <c r="BE94" s="4">
        <v>2</v>
      </c>
      <c r="BF94" s="4">
        <v>0</v>
      </c>
      <c r="BG94" s="4">
        <v>0</v>
      </c>
      <c r="BH94" s="44"/>
      <c r="BI94" s="41"/>
      <c r="BJ94" s="44"/>
      <c r="BK94" s="41"/>
      <c r="BL94" s="41"/>
      <c r="BM94" s="41"/>
    </row>
    <row r="95" spans="1:65" ht="75" x14ac:dyDescent="0.25">
      <c r="A95" s="45"/>
      <c r="B95" s="15" t="s">
        <v>311</v>
      </c>
      <c r="C95" s="15">
        <v>2003</v>
      </c>
      <c r="D95" s="50"/>
      <c r="E95" s="50"/>
      <c r="F95" s="15" t="s">
        <v>9</v>
      </c>
      <c r="G95" s="15" t="s">
        <v>33</v>
      </c>
      <c r="H95" s="15" t="s">
        <v>34</v>
      </c>
      <c r="I95" s="15" t="s">
        <v>35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50</v>
      </c>
      <c r="W95" s="16">
        <v>0</v>
      </c>
      <c r="X95" s="16">
        <v>0</v>
      </c>
      <c r="Y95" s="16">
        <v>0</v>
      </c>
      <c r="Z95" s="16">
        <v>0</v>
      </c>
      <c r="AA95" s="16">
        <v>50</v>
      </c>
      <c r="AB95" s="16">
        <v>2</v>
      </c>
      <c r="AC95" s="16">
        <v>0</v>
      </c>
      <c r="AD95" s="16">
        <v>2</v>
      </c>
      <c r="AE95" s="16">
        <v>0</v>
      </c>
      <c r="AF95" s="16">
        <v>0</v>
      </c>
      <c r="AG95" s="45"/>
      <c r="AH95" s="42"/>
      <c r="AI95" s="45"/>
      <c r="AJ95" s="42"/>
      <c r="AK95" s="16">
        <v>0</v>
      </c>
      <c r="AL95" s="16">
        <v>2</v>
      </c>
      <c r="AM95" s="16">
        <v>2</v>
      </c>
      <c r="AN95" s="16">
        <v>0</v>
      </c>
      <c r="AO95" s="16">
        <v>2</v>
      </c>
      <c r="AP95" s="16">
        <v>0</v>
      </c>
      <c r="AQ95" s="16">
        <v>0</v>
      </c>
      <c r="AR95" s="16">
        <v>0</v>
      </c>
      <c r="AS95" s="16">
        <v>50</v>
      </c>
      <c r="AT95" s="16">
        <v>0</v>
      </c>
      <c r="AU95" s="16">
        <v>0</v>
      </c>
      <c r="AV95" s="16">
        <v>2</v>
      </c>
      <c r="AW95" s="16">
        <v>0</v>
      </c>
      <c r="AX95" s="16">
        <v>50</v>
      </c>
      <c r="AY95" s="16">
        <v>0</v>
      </c>
      <c r="AZ95" s="16">
        <v>50</v>
      </c>
      <c r="BA95" s="16">
        <v>0</v>
      </c>
      <c r="BB95" s="16">
        <v>50</v>
      </c>
      <c r="BC95" s="16">
        <v>0</v>
      </c>
      <c r="BD95" s="16">
        <v>0</v>
      </c>
      <c r="BE95" s="16">
        <v>2</v>
      </c>
      <c r="BF95" s="16">
        <v>0</v>
      </c>
      <c r="BG95" s="16">
        <v>2</v>
      </c>
      <c r="BH95" s="45"/>
      <c r="BI95" s="42"/>
      <c r="BJ95" s="45"/>
      <c r="BK95" s="42"/>
      <c r="BL95" s="42"/>
      <c r="BM95" s="42"/>
    </row>
    <row r="96" spans="1:65" x14ac:dyDescent="0.25">
      <c r="A96" s="53">
        <v>29</v>
      </c>
      <c r="B96" s="14" t="s">
        <v>251</v>
      </c>
      <c r="C96" s="14">
        <v>2000</v>
      </c>
      <c r="D96" s="56">
        <v>2002</v>
      </c>
      <c r="E96" s="56">
        <v>2000</v>
      </c>
      <c r="F96" s="14">
        <v>1</v>
      </c>
      <c r="G96" s="14" t="s">
        <v>96</v>
      </c>
      <c r="H96" s="14" t="s">
        <v>97</v>
      </c>
      <c r="I96" s="14" t="s">
        <v>98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/>
      <c r="AC96" s="2"/>
      <c r="AD96" s="2"/>
      <c r="AE96" s="2"/>
      <c r="AF96" s="2"/>
      <c r="AG96" s="53"/>
      <c r="AH96" s="52" t="s">
        <v>681</v>
      </c>
      <c r="AI96" s="53">
        <f t="shared" ref="AI96" si="164">SUM(J96:AG98)</f>
        <v>562</v>
      </c>
      <c r="AJ96" s="52">
        <v>10000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2</v>
      </c>
      <c r="AS96" s="2">
        <v>0</v>
      </c>
      <c r="AT96" s="2">
        <v>0</v>
      </c>
      <c r="AU96" s="2">
        <v>2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2</v>
      </c>
      <c r="BF96" s="2">
        <v>0</v>
      </c>
      <c r="BG96" s="2">
        <v>0</v>
      </c>
      <c r="BH96" s="53"/>
      <c r="BI96" s="52">
        <v>198.67999267578125</v>
      </c>
      <c r="BJ96" s="53">
        <f t="shared" ref="BJ96" si="165">SUM(AK96:BH98)</f>
        <v>534</v>
      </c>
      <c r="BK96" s="52">
        <f t="shared" ref="BK96" si="166">BI96+BJ96</f>
        <v>732.67999267578125</v>
      </c>
      <c r="BL96" s="52">
        <f t="shared" ref="BL96" si="167">MIN(BK96,AJ96)</f>
        <v>732.67999267578125</v>
      </c>
      <c r="BM96" s="52">
        <f t="shared" ref="BM96" si="168">IF( AND(ISNUMBER(BL$96),ISNUMBER(BL96)),(BL96-BL$96)/BL$96*100,"")</f>
        <v>0</v>
      </c>
    </row>
    <row r="97" spans="1:65" x14ac:dyDescent="0.25">
      <c r="A97" s="44"/>
      <c r="B97" s="8" t="s">
        <v>321</v>
      </c>
      <c r="C97" s="8">
        <v>2002</v>
      </c>
      <c r="D97" s="49"/>
      <c r="E97" s="49"/>
      <c r="F97" s="8">
        <v>3</v>
      </c>
      <c r="G97" s="8" t="s">
        <v>96</v>
      </c>
      <c r="H97" s="8" t="s">
        <v>97</v>
      </c>
      <c r="I97" s="8" t="s">
        <v>98</v>
      </c>
      <c r="J97" s="4">
        <v>0</v>
      </c>
      <c r="K97" s="4">
        <v>0</v>
      </c>
      <c r="L97" s="4">
        <v>0</v>
      </c>
      <c r="M97" s="4">
        <v>0</v>
      </c>
      <c r="N97" s="4">
        <v>2</v>
      </c>
      <c r="O97" s="4">
        <v>0</v>
      </c>
      <c r="P97" s="4">
        <v>0</v>
      </c>
      <c r="Q97" s="4">
        <v>2</v>
      </c>
      <c r="R97" s="4">
        <v>50</v>
      </c>
      <c r="S97" s="4">
        <v>0</v>
      </c>
      <c r="T97" s="4">
        <v>0</v>
      </c>
      <c r="U97" s="4">
        <v>0</v>
      </c>
      <c r="V97" s="4">
        <v>2</v>
      </c>
      <c r="W97" s="4">
        <v>0</v>
      </c>
      <c r="X97" s="4">
        <v>50</v>
      </c>
      <c r="Y97" s="4">
        <v>0</v>
      </c>
      <c r="Z97" s="4">
        <v>2</v>
      </c>
      <c r="AA97" s="4">
        <v>0</v>
      </c>
      <c r="AB97" s="4"/>
      <c r="AC97" s="4"/>
      <c r="AD97" s="4"/>
      <c r="AE97" s="4"/>
      <c r="AF97" s="4"/>
      <c r="AG97" s="44"/>
      <c r="AH97" s="41"/>
      <c r="AI97" s="44"/>
      <c r="AJ97" s="41"/>
      <c r="AK97" s="4">
        <v>0</v>
      </c>
      <c r="AL97" s="4">
        <v>2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2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2</v>
      </c>
      <c r="AY97" s="4">
        <v>0</v>
      </c>
      <c r="AZ97" s="4">
        <v>0</v>
      </c>
      <c r="BA97" s="4">
        <v>0</v>
      </c>
      <c r="BB97" s="4">
        <v>2</v>
      </c>
      <c r="BC97" s="4">
        <v>0</v>
      </c>
      <c r="BD97" s="4">
        <v>2</v>
      </c>
      <c r="BE97" s="4">
        <v>2</v>
      </c>
      <c r="BF97" s="4">
        <v>0</v>
      </c>
      <c r="BG97" s="4">
        <v>0</v>
      </c>
      <c r="BH97" s="44"/>
      <c r="BI97" s="41"/>
      <c r="BJ97" s="44"/>
      <c r="BK97" s="41"/>
      <c r="BL97" s="41"/>
      <c r="BM97" s="41"/>
    </row>
    <row r="98" spans="1:65" x14ac:dyDescent="0.25">
      <c r="A98" s="45"/>
      <c r="B98" s="15" t="s">
        <v>125</v>
      </c>
      <c r="C98" s="15">
        <v>2000</v>
      </c>
      <c r="D98" s="50"/>
      <c r="E98" s="50"/>
      <c r="F98" s="15">
        <v>1</v>
      </c>
      <c r="G98" s="15" t="s">
        <v>96</v>
      </c>
      <c r="H98" s="15" t="s">
        <v>97</v>
      </c>
      <c r="I98" s="15" t="s">
        <v>98</v>
      </c>
      <c r="J98" s="16">
        <v>0</v>
      </c>
      <c r="K98" s="16">
        <v>0</v>
      </c>
      <c r="L98" s="16">
        <v>50</v>
      </c>
      <c r="M98" s="16">
        <v>50</v>
      </c>
      <c r="N98" s="16">
        <v>0</v>
      </c>
      <c r="O98" s="16">
        <v>0</v>
      </c>
      <c r="P98" s="16">
        <v>2</v>
      </c>
      <c r="Q98" s="16">
        <v>50</v>
      </c>
      <c r="R98" s="16">
        <v>50</v>
      </c>
      <c r="S98" s="16">
        <v>0</v>
      </c>
      <c r="T98" s="16">
        <v>50</v>
      </c>
      <c r="U98" s="16">
        <v>0</v>
      </c>
      <c r="V98" s="16">
        <v>50</v>
      </c>
      <c r="W98" s="16">
        <v>50</v>
      </c>
      <c r="X98" s="16">
        <v>0</v>
      </c>
      <c r="Y98" s="16">
        <v>50</v>
      </c>
      <c r="Z98" s="16">
        <v>2</v>
      </c>
      <c r="AA98" s="16">
        <v>50</v>
      </c>
      <c r="AB98" s="16"/>
      <c r="AC98" s="16"/>
      <c r="AD98" s="16"/>
      <c r="AE98" s="16"/>
      <c r="AF98" s="16"/>
      <c r="AG98" s="45"/>
      <c r="AH98" s="42"/>
      <c r="AI98" s="45"/>
      <c r="AJ98" s="42"/>
      <c r="AK98" s="16">
        <v>0</v>
      </c>
      <c r="AL98" s="16">
        <v>2</v>
      </c>
      <c r="AM98" s="16">
        <v>50</v>
      </c>
      <c r="AN98" s="16">
        <v>50</v>
      </c>
      <c r="AO98" s="16">
        <v>50</v>
      </c>
      <c r="AP98" s="16">
        <v>50</v>
      </c>
      <c r="AQ98" s="16">
        <v>2</v>
      </c>
      <c r="AR98" s="16">
        <v>50</v>
      </c>
      <c r="AS98" s="16">
        <v>50</v>
      </c>
      <c r="AT98" s="16">
        <v>0</v>
      </c>
      <c r="AU98" s="16">
        <v>2</v>
      </c>
      <c r="AV98" s="16">
        <v>2</v>
      </c>
      <c r="AW98" s="16">
        <v>50</v>
      </c>
      <c r="AX98" s="16">
        <v>0</v>
      </c>
      <c r="AY98" s="16">
        <v>2</v>
      </c>
      <c r="AZ98" s="16">
        <v>50</v>
      </c>
      <c r="BA98" s="16">
        <v>50</v>
      </c>
      <c r="BB98" s="16">
        <v>50</v>
      </c>
      <c r="BC98" s="16">
        <v>2</v>
      </c>
      <c r="BD98" s="16">
        <v>0</v>
      </c>
      <c r="BE98" s="16">
        <v>2</v>
      </c>
      <c r="BF98" s="16">
        <v>2</v>
      </c>
      <c r="BG98" s="16">
        <v>0</v>
      </c>
      <c r="BH98" s="45"/>
      <c r="BI98" s="42"/>
      <c r="BJ98" s="45"/>
      <c r="BK98" s="42"/>
      <c r="BL98" s="42"/>
      <c r="BM98" s="42"/>
    </row>
    <row r="99" spans="1:65" x14ac:dyDescent="0.25">
      <c r="A99" s="2"/>
      <c r="B99" s="14"/>
      <c r="C99" s="14"/>
      <c r="D99" s="14"/>
      <c r="E99" s="14"/>
      <c r="F99" s="14"/>
      <c r="G99" s="14"/>
      <c r="H99" s="14"/>
      <c r="I99" s="1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1:65" ht="18.75" x14ac:dyDescent="0.25">
      <c r="A100" s="57" t="s">
        <v>491</v>
      </c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1:65" x14ac:dyDescent="0.25">
      <c r="A101" s="54" t="s">
        <v>478</v>
      </c>
      <c r="B101" s="54" t="s">
        <v>1</v>
      </c>
      <c r="C101" s="54" t="s">
        <v>2</v>
      </c>
      <c r="D101" s="54" t="s">
        <v>345</v>
      </c>
      <c r="E101" s="54" t="s">
        <v>346</v>
      </c>
      <c r="F101" s="54" t="s">
        <v>3</v>
      </c>
      <c r="G101" s="54" t="s">
        <v>4</v>
      </c>
      <c r="H101" s="54" t="s">
        <v>5</v>
      </c>
      <c r="I101" s="54" t="s">
        <v>6</v>
      </c>
      <c r="J101" s="58" t="s">
        <v>480</v>
      </c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58" t="s">
        <v>484</v>
      </c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60"/>
      <c r="BL101" s="54" t="s">
        <v>485</v>
      </c>
      <c r="BM101" s="54" t="s">
        <v>486</v>
      </c>
    </row>
    <row r="102" spans="1:65" ht="30" x14ac:dyDescent="0.25">
      <c r="A102" s="55"/>
      <c r="B102" s="55"/>
      <c r="C102" s="55"/>
      <c r="D102" s="55"/>
      <c r="E102" s="55"/>
      <c r="F102" s="55"/>
      <c r="G102" s="55"/>
      <c r="H102" s="55"/>
      <c r="I102" s="55"/>
      <c r="J102" s="9">
        <v>1</v>
      </c>
      <c r="K102" s="9">
        <v>2</v>
      </c>
      <c r="L102" s="9">
        <v>3</v>
      </c>
      <c r="M102" s="9">
        <v>4</v>
      </c>
      <c r="N102" s="9">
        <v>5</v>
      </c>
      <c r="O102" s="9">
        <v>6</v>
      </c>
      <c r="P102" s="9">
        <v>7</v>
      </c>
      <c r="Q102" s="9">
        <v>8</v>
      </c>
      <c r="R102" s="9">
        <v>9</v>
      </c>
      <c r="S102" s="9">
        <v>10</v>
      </c>
      <c r="T102" s="9">
        <v>11</v>
      </c>
      <c r="U102" s="9">
        <v>12</v>
      </c>
      <c r="V102" s="9">
        <v>13</v>
      </c>
      <c r="W102" s="9">
        <v>14</v>
      </c>
      <c r="X102" s="9">
        <v>15</v>
      </c>
      <c r="Y102" s="9">
        <v>16</v>
      </c>
      <c r="Z102" s="9">
        <v>17</v>
      </c>
      <c r="AA102" s="9">
        <v>18</v>
      </c>
      <c r="AB102" s="9">
        <v>19</v>
      </c>
      <c r="AC102" s="9">
        <v>20</v>
      </c>
      <c r="AD102" s="9">
        <v>21</v>
      </c>
      <c r="AE102" s="9">
        <v>22</v>
      </c>
      <c r="AF102" s="9">
        <v>23</v>
      </c>
      <c r="AG102" s="9" t="s">
        <v>829</v>
      </c>
      <c r="AH102" s="9" t="s">
        <v>481</v>
      </c>
      <c r="AI102" s="9" t="s">
        <v>482</v>
      </c>
      <c r="AJ102" s="9" t="s">
        <v>483</v>
      </c>
      <c r="AK102" s="9">
        <v>1</v>
      </c>
      <c r="AL102" s="9">
        <v>2</v>
      </c>
      <c r="AM102" s="9">
        <v>3</v>
      </c>
      <c r="AN102" s="9">
        <v>4</v>
      </c>
      <c r="AO102" s="9">
        <v>5</v>
      </c>
      <c r="AP102" s="9">
        <v>6</v>
      </c>
      <c r="AQ102" s="9">
        <v>7</v>
      </c>
      <c r="AR102" s="9">
        <v>8</v>
      </c>
      <c r="AS102" s="9">
        <v>9</v>
      </c>
      <c r="AT102" s="9">
        <v>10</v>
      </c>
      <c r="AU102" s="9">
        <v>11</v>
      </c>
      <c r="AV102" s="9">
        <v>12</v>
      </c>
      <c r="AW102" s="9">
        <v>13</v>
      </c>
      <c r="AX102" s="9">
        <v>14</v>
      </c>
      <c r="AY102" s="9">
        <v>15</v>
      </c>
      <c r="AZ102" s="9">
        <v>16</v>
      </c>
      <c r="BA102" s="9">
        <v>17</v>
      </c>
      <c r="BB102" s="9">
        <v>18</v>
      </c>
      <c r="BC102" s="9">
        <v>19</v>
      </c>
      <c r="BD102" s="9">
        <v>20</v>
      </c>
      <c r="BE102" s="9">
        <v>21</v>
      </c>
      <c r="BF102" s="9">
        <v>22</v>
      </c>
      <c r="BG102" s="9">
        <v>23</v>
      </c>
      <c r="BH102" s="9" t="s">
        <v>829</v>
      </c>
      <c r="BI102" s="9" t="s">
        <v>481</v>
      </c>
      <c r="BJ102" s="9" t="s">
        <v>482</v>
      </c>
      <c r="BK102" s="9" t="s">
        <v>483</v>
      </c>
      <c r="BL102" s="55"/>
      <c r="BM102" s="55"/>
    </row>
    <row r="103" spans="1:65" ht="135" x14ac:dyDescent="0.25">
      <c r="A103" s="53">
        <v>1</v>
      </c>
      <c r="B103" s="11" t="s">
        <v>499</v>
      </c>
      <c r="C103" s="11" t="s">
        <v>496</v>
      </c>
      <c r="D103" s="56">
        <v>2003</v>
      </c>
      <c r="E103" s="56">
        <v>1999</v>
      </c>
      <c r="F103" s="11" t="s">
        <v>497</v>
      </c>
      <c r="G103" s="11" t="s">
        <v>404</v>
      </c>
      <c r="H103" s="11" t="s">
        <v>405</v>
      </c>
      <c r="I103" s="11" t="s">
        <v>406</v>
      </c>
      <c r="J103" s="10">
        <v>0</v>
      </c>
      <c r="K103" s="10">
        <v>2</v>
      </c>
      <c r="L103" s="10">
        <v>2</v>
      </c>
      <c r="M103" s="10">
        <v>2</v>
      </c>
      <c r="N103" s="10">
        <v>2</v>
      </c>
      <c r="O103" s="10">
        <v>2</v>
      </c>
      <c r="P103" s="10">
        <v>0</v>
      </c>
      <c r="Q103" s="10">
        <v>0</v>
      </c>
      <c r="R103" s="10">
        <v>2</v>
      </c>
      <c r="S103" s="10">
        <v>0</v>
      </c>
      <c r="T103" s="10">
        <v>0</v>
      </c>
      <c r="U103" s="10">
        <v>0</v>
      </c>
      <c r="V103" s="10">
        <v>0</v>
      </c>
      <c r="W103" s="10">
        <v>2</v>
      </c>
      <c r="X103" s="10">
        <v>2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53"/>
      <c r="AH103" s="52">
        <v>208.42999267578125</v>
      </c>
      <c r="AI103" s="53">
        <f t="shared" ref="AI103" si="169">SUM(J103:AG105)</f>
        <v>44</v>
      </c>
      <c r="AJ103" s="52">
        <f t="shared" ref="AJ103" si="170">AH103+AI103</f>
        <v>252.42999267578125</v>
      </c>
      <c r="AK103" s="10">
        <v>0</v>
      </c>
      <c r="AL103" s="10">
        <v>0</v>
      </c>
      <c r="AM103" s="10">
        <v>2</v>
      </c>
      <c r="AN103" s="10">
        <v>2</v>
      </c>
      <c r="AO103" s="10">
        <v>0</v>
      </c>
      <c r="AP103" s="10">
        <v>2</v>
      </c>
      <c r="AQ103" s="10">
        <v>0</v>
      </c>
      <c r="AR103" s="10">
        <v>2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2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53"/>
      <c r="BI103" s="52">
        <v>189.97000122070312</v>
      </c>
      <c r="BJ103" s="53">
        <f t="shared" ref="BJ103" si="171">SUM(AK103:BH105)</f>
        <v>34</v>
      </c>
      <c r="BK103" s="52">
        <f t="shared" ref="BK103" si="172">BI103+BJ103</f>
        <v>223.97000122070312</v>
      </c>
      <c r="BL103" s="52">
        <f t="shared" ref="BL103" si="173">MIN(BK103,AJ103)</f>
        <v>223.97000122070312</v>
      </c>
      <c r="BM103" s="52">
        <f t="shared" ref="BM103" si="174">IF( AND(ISNUMBER(BL$103),ISNUMBER(BL103)),(BL103-BL$103)/BL$103*100,"")</f>
        <v>0</v>
      </c>
    </row>
    <row r="104" spans="1:65" ht="90" x14ac:dyDescent="0.25">
      <c r="A104" s="44"/>
      <c r="B104" s="8" t="s">
        <v>519</v>
      </c>
      <c r="C104" s="8" t="s">
        <v>501</v>
      </c>
      <c r="D104" s="49"/>
      <c r="E104" s="49"/>
      <c r="F104" s="8" t="s">
        <v>497</v>
      </c>
      <c r="G104" s="8" t="s">
        <v>38</v>
      </c>
      <c r="H104" s="8" t="s">
        <v>39</v>
      </c>
      <c r="I104" s="8" t="s">
        <v>415</v>
      </c>
      <c r="J104" s="4">
        <v>0</v>
      </c>
      <c r="K104" s="4">
        <v>2</v>
      </c>
      <c r="L104" s="4">
        <v>0</v>
      </c>
      <c r="M104" s="4">
        <v>0</v>
      </c>
      <c r="N104" s="4">
        <v>2</v>
      </c>
      <c r="O104" s="4">
        <v>0</v>
      </c>
      <c r="P104" s="4">
        <v>0</v>
      </c>
      <c r="Q104" s="4">
        <v>0</v>
      </c>
      <c r="R104" s="4">
        <v>0</v>
      </c>
      <c r="S104" s="4">
        <v>2</v>
      </c>
      <c r="T104" s="4">
        <v>0</v>
      </c>
      <c r="U104" s="4">
        <v>2</v>
      </c>
      <c r="V104" s="4">
        <v>2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4"/>
      <c r="AH104" s="41"/>
      <c r="AI104" s="44"/>
      <c r="AJ104" s="41"/>
      <c r="AK104" s="4">
        <v>0</v>
      </c>
      <c r="AL104" s="4">
        <v>2</v>
      </c>
      <c r="AM104" s="4">
        <v>2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2</v>
      </c>
      <c r="AX104" s="4">
        <v>0</v>
      </c>
      <c r="AY104" s="4">
        <v>2</v>
      </c>
      <c r="AZ104" s="4">
        <v>0</v>
      </c>
      <c r="BA104" s="4">
        <v>0</v>
      </c>
      <c r="BB104" s="4">
        <v>2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4"/>
      <c r="BI104" s="41"/>
      <c r="BJ104" s="44"/>
      <c r="BK104" s="41"/>
      <c r="BL104" s="41"/>
      <c r="BM104" s="41"/>
    </row>
    <row r="105" spans="1:65" ht="75" x14ac:dyDescent="0.25">
      <c r="A105" s="45"/>
      <c r="B105" s="15" t="s">
        <v>561</v>
      </c>
      <c r="C105" s="15" t="s">
        <v>562</v>
      </c>
      <c r="D105" s="50"/>
      <c r="E105" s="50"/>
      <c r="F105" s="15" t="s">
        <v>534</v>
      </c>
      <c r="G105" s="15" t="s">
        <v>38</v>
      </c>
      <c r="H105" s="15" t="s">
        <v>39</v>
      </c>
      <c r="I105" s="15" t="s">
        <v>236</v>
      </c>
      <c r="J105" s="16">
        <v>0</v>
      </c>
      <c r="K105" s="16">
        <v>2</v>
      </c>
      <c r="L105" s="16">
        <v>0</v>
      </c>
      <c r="M105" s="16">
        <v>0</v>
      </c>
      <c r="N105" s="16">
        <v>2</v>
      </c>
      <c r="O105" s="16">
        <v>2</v>
      </c>
      <c r="P105" s="16">
        <v>0</v>
      </c>
      <c r="Q105" s="16">
        <v>2</v>
      </c>
      <c r="R105" s="16">
        <v>0</v>
      </c>
      <c r="S105" s="16">
        <v>0</v>
      </c>
      <c r="T105" s="16">
        <v>0</v>
      </c>
      <c r="U105" s="16">
        <v>2</v>
      </c>
      <c r="V105" s="16">
        <v>2</v>
      </c>
      <c r="W105" s="16">
        <v>0</v>
      </c>
      <c r="X105" s="16">
        <v>2</v>
      </c>
      <c r="Y105" s="16">
        <v>0</v>
      </c>
      <c r="Z105" s="16">
        <v>0</v>
      </c>
      <c r="AA105" s="16">
        <v>0</v>
      </c>
      <c r="AB105" s="16">
        <v>0</v>
      </c>
      <c r="AC105" s="16">
        <v>2</v>
      </c>
      <c r="AD105" s="16">
        <v>2</v>
      </c>
      <c r="AE105" s="16">
        <v>0</v>
      </c>
      <c r="AF105" s="16">
        <v>0</v>
      </c>
      <c r="AG105" s="45"/>
      <c r="AH105" s="42"/>
      <c r="AI105" s="45"/>
      <c r="AJ105" s="42"/>
      <c r="AK105" s="16">
        <v>0</v>
      </c>
      <c r="AL105" s="16">
        <v>0</v>
      </c>
      <c r="AM105" s="16">
        <v>2</v>
      </c>
      <c r="AN105" s="16">
        <v>0</v>
      </c>
      <c r="AO105" s="16">
        <v>0</v>
      </c>
      <c r="AP105" s="16">
        <v>0</v>
      </c>
      <c r="AQ105" s="16">
        <v>2</v>
      </c>
      <c r="AR105" s="16">
        <v>2</v>
      </c>
      <c r="AS105" s="16">
        <v>0</v>
      </c>
      <c r="AT105" s="16">
        <v>0</v>
      </c>
      <c r="AU105" s="16">
        <v>0</v>
      </c>
      <c r="AV105" s="16">
        <v>2</v>
      </c>
      <c r="AW105" s="16">
        <v>0</v>
      </c>
      <c r="AX105" s="16">
        <v>2</v>
      </c>
      <c r="AY105" s="16">
        <v>2</v>
      </c>
      <c r="AZ105" s="16">
        <v>2</v>
      </c>
      <c r="BA105" s="16">
        <v>0</v>
      </c>
      <c r="BB105" s="16">
        <v>0</v>
      </c>
      <c r="BC105" s="16">
        <v>0</v>
      </c>
      <c r="BD105" s="16">
        <v>0</v>
      </c>
      <c r="BE105" s="16">
        <v>0</v>
      </c>
      <c r="BF105" s="16">
        <v>0</v>
      </c>
      <c r="BG105" s="16">
        <v>0</v>
      </c>
      <c r="BH105" s="45"/>
      <c r="BI105" s="42"/>
      <c r="BJ105" s="45"/>
      <c r="BK105" s="42"/>
      <c r="BL105" s="42"/>
      <c r="BM105" s="42"/>
    </row>
    <row r="106" spans="1:65" ht="135" x14ac:dyDescent="0.25">
      <c r="A106" s="53">
        <v>2</v>
      </c>
      <c r="B106" s="14" t="s">
        <v>508</v>
      </c>
      <c r="C106" s="14" t="s">
        <v>509</v>
      </c>
      <c r="D106" s="56">
        <v>2003</v>
      </c>
      <c r="E106" s="56">
        <v>1999</v>
      </c>
      <c r="F106" s="14" t="s">
        <v>510</v>
      </c>
      <c r="G106" s="14" t="s">
        <v>218</v>
      </c>
      <c r="H106" s="14" t="s">
        <v>412</v>
      </c>
      <c r="I106" s="14" t="s">
        <v>413</v>
      </c>
      <c r="J106" s="2">
        <v>0</v>
      </c>
      <c r="K106" s="2">
        <v>0</v>
      </c>
      <c r="L106" s="2">
        <v>2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2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2</v>
      </c>
      <c r="Z106" s="2">
        <v>0</v>
      </c>
      <c r="AA106" s="2">
        <v>2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53"/>
      <c r="AH106" s="52">
        <v>233.63999938964844</v>
      </c>
      <c r="AI106" s="53">
        <f t="shared" ref="AI106" si="175">SUM(J106:AG108)</f>
        <v>36</v>
      </c>
      <c r="AJ106" s="52">
        <f t="shared" ref="AJ106" si="176">AH106+AI106</f>
        <v>269.63999938964844</v>
      </c>
      <c r="AK106" s="2">
        <v>0</v>
      </c>
      <c r="AL106" s="2">
        <v>0</v>
      </c>
      <c r="AM106" s="2">
        <v>2</v>
      </c>
      <c r="AN106" s="2">
        <v>0</v>
      </c>
      <c r="AO106" s="2">
        <v>0</v>
      </c>
      <c r="AP106" s="2">
        <v>0</v>
      </c>
      <c r="AQ106" s="2">
        <v>0</v>
      </c>
      <c r="AR106" s="2">
        <v>2</v>
      </c>
      <c r="AS106" s="2">
        <v>0</v>
      </c>
      <c r="AT106" s="2">
        <v>2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53"/>
      <c r="BI106" s="52">
        <v>213.69999694824219</v>
      </c>
      <c r="BJ106" s="53">
        <f t="shared" ref="BJ106" si="177">SUM(AK106:BH108)</f>
        <v>22</v>
      </c>
      <c r="BK106" s="52">
        <f t="shared" ref="BK106" si="178">BI106+BJ106</f>
        <v>235.69999694824219</v>
      </c>
      <c r="BL106" s="52">
        <f t="shared" ref="BL106" si="179">MIN(BK106,AJ106)</f>
        <v>235.69999694824219</v>
      </c>
      <c r="BM106" s="52">
        <f t="shared" ref="BM106" si="180">IF( AND(ISNUMBER(BL$106),ISNUMBER(BL106)),(BL106-BL$106)/BL$106*100,"")</f>
        <v>0</v>
      </c>
    </row>
    <row r="107" spans="1:65" ht="135" x14ac:dyDescent="0.25">
      <c r="A107" s="44"/>
      <c r="B107" s="8" t="s">
        <v>528</v>
      </c>
      <c r="C107" s="8" t="s">
        <v>529</v>
      </c>
      <c r="D107" s="49"/>
      <c r="E107" s="49"/>
      <c r="F107" s="8" t="s">
        <v>510</v>
      </c>
      <c r="G107" s="8" t="s">
        <v>218</v>
      </c>
      <c r="H107" s="8" t="s">
        <v>425</v>
      </c>
      <c r="I107" s="8" t="s">
        <v>413</v>
      </c>
      <c r="J107" s="4">
        <v>0</v>
      </c>
      <c r="K107" s="4">
        <v>2</v>
      </c>
      <c r="L107" s="4">
        <v>2</v>
      </c>
      <c r="M107" s="4">
        <v>0</v>
      </c>
      <c r="N107" s="4">
        <v>0</v>
      </c>
      <c r="O107" s="4">
        <v>0</v>
      </c>
      <c r="P107" s="4">
        <v>2</v>
      </c>
      <c r="Q107" s="4">
        <v>2</v>
      </c>
      <c r="R107" s="4">
        <v>2</v>
      </c>
      <c r="S107" s="4">
        <v>0</v>
      </c>
      <c r="T107" s="4">
        <v>0</v>
      </c>
      <c r="U107" s="4">
        <v>0</v>
      </c>
      <c r="V107" s="4">
        <v>2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2</v>
      </c>
      <c r="AE107" s="4">
        <v>0</v>
      </c>
      <c r="AF107" s="4">
        <v>0</v>
      </c>
      <c r="AG107" s="44"/>
      <c r="AH107" s="41"/>
      <c r="AI107" s="44"/>
      <c r="AJ107" s="41"/>
      <c r="AK107" s="4">
        <v>0</v>
      </c>
      <c r="AL107" s="4">
        <v>0</v>
      </c>
      <c r="AM107" s="4">
        <v>2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2</v>
      </c>
      <c r="AX107" s="4">
        <v>0</v>
      </c>
      <c r="AY107" s="4">
        <v>2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4"/>
      <c r="BI107" s="41"/>
      <c r="BJ107" s="44"/>
      <c r="BK107" s="41"/>
      <c r="BL107" s="41"/>
      <c r="BM107" s="41"/>
    </row>
    <row r="108" spans="1:65" ht="60" x14ac:dyDescent="0.25">
      <c r="A108" s="44"/>
      <c r="B108" s="15" t="s">
        <v>520</v>
      </c>
      <c r="C108" s="15" t="s">
        <v>521</v>
      </c>
      <c r="D108" s="49"/>
      <c r="E108" s="49"/>
      <c r="F108" s="15" t="s">
        <v>513</v>
      </c>
      <c r="G108" s="15" t="s">
        <v>29</v>
      </c>
      <c r="H108" s="15" t="s">
        <v>120</v>
      </c>
      <c r="I108" s="15" t="s">
        <v>121</v>
      </c>
      <c r="J108" s="16">
        <v>0</v>
      </c>
      <c r="K108" s="16">
        <v>0</v>
      </c>
      <c r="L108" s="16">
        <v>2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2</v>
      </c>
      <c r="V108" s="16">
        <v>2</v>
      </c>
      <c r="W108" s="16">
        <v>0</v>
      </c>
      <c r="X108" s="16">
        <v>2</v>
      </c>
      <c r="Y108" s="16">
        <v>0</v>
      </c>
      <c r="Z108" s="16">
        <v>0</v>
      </c>
      <c r="AA108" s="16">
        <v>2</v>
      </c>
      <c r="AB108" s="16">
        <v>0</v>
      </c>
      <c r="AC108" s="16">
        <v>2</v>
      </c>
      <c r="AD108" s="16">
        <v>0</v>
      </c>
      <c r="AE108" s="16">
        <v>0</v>
      </c>
      <c r="AF108" s="16">
        <v>2</v>
      </c>
      <c r="AG108" s="44"/>
      <c r="AH108" s="41"/>
      <c r="AI108" s="44"/>
      <c r="AJ108" s="41"/>
      <c r="AK108" s="16">
        <v>0</v>
      </c>
      <c r="AL108" s="16">
        <v>2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2</v>
      </c>
      <c r="AX108" s="16">
        <v>0</v>
      </c>
      <c r="AY108" s="16">
        <v>2</v>
      </c>
      <c r="AZ108" s="16">
        <v>0</v>
      </c>
      <c r="BA108" s="16">
        <v>0</v>
      </c>
      <c r="BB108" s="16">
        <v>2</v>
      </c>
      <c r="BC108" s="16">
        <v>0</v>
      </c>
      <c r="BD108" s="16">
        <v>0</v>
      </c>
      <c r="BE108" s="16">
        <v>0</v>
      </c>
      <c r="BF108" s="16">
        <v>0</v>
      </c>
      <c r="BG108" s="16">
        <v>2</v>
      </c>
      <c r="BH108" s="44"/>
      <c r="BI108" s="41"/>
      <c r="BJ108" s="44"/>
      <c r="BK108" s="41"/>
      <c r="BL108" s="41"/>
      <c r="BM108" s="41"/>
    </row>
    <row r="109" spans="1:65" ht="60" x14ac:dyDescent="0.25">
      <c r="A109" s="44"/>
      <c r="B109" s="14" t="s">
        <v>530</v>
      </c>
      <c r="C109" s="14" t="s">
        <v>509</v>
      </c>
      <c r="D109" s="49"/>
      <c r="E109" s="49"/>
      <c r="F109" s="14" t="s">
        <v>507</v>
      </c>
      <c r="G109" s="14" t="s">
        <v>29</v>
      </c>
      <c r="H109" s="14" t="s">
        <v>30</v>
      </c>
      <c r="I109" s="14" t="s">
        <v>31</v>
      </c>
      <c r="J109" s="2">
        <v>0</v>
      </c>
      <c r="K109" s="2">
        <v>2</v>
      </c>
      <c r="L109" s="2">
        <v>2</v>
      </c>
      <c r="M109" s="2">
        <v>0</v>
      </c>
      <c r="N109" s="2">
        <v>0</v>
      </c>
      <c r="O109" s="2">
        <v>2</v>
      </c>
      <c r="P109" s="2">
        <v>2</v>
      </c>
      <c r="Q109" s="2">
        <v>0</v>
      </c>
      <c r="R109" s="2">
        <v>2</v>
      </c>
      <c r="S109" s="2">
        <v>0</v>
      </c>
      <c r="T109" s="2">
        <v>0</v>
      </c>
      <c r="U109" s="2">
        <v>2</v>
      </c>
      <c r="V109" s="2">
        <v>2</v>
      </c>
      <c r="W109" s="2">
        <v>0</v>
      </c>
      <c r="X109" s="2">
        <v>0</v>
      </c>
      <c r="Y109" s="2">
        <v>2</v>
      </c>
      <c r="Z109" s="2">
        <v>2</v>
      </c>
      <c r="AA109" s="2">
        <v>50</v>
      </c>
      <c r="AB109" s="2">
        <v>0</v>
      </c>
      <c r="AC109" s="2">
        <v>0</v>
      </c>
      <c r="AD109" s="2">
        <v>2</v>
      </c>
      <c r="AE109" s="2">
        <v>0</v>
      </c>
      <c r="AF109" s="2">
        <v>2</v>
      </c>
      <c r="AG109" s="44"/>
      <c r="AH109" s="41"/>
      <c r="AI109" s="44"/>
      <c r="AJ109" s="41"/>
      <c r="AK109" s="2">
        <v>0</v>
      </c>
      <c r="AL109" s="2">
        <v>0</v>
      </c>
      <c r="AM109" s="2">
        <v>2</v>
      </c>
      <c r="AN109" s="2">
        <v>0</v>
      </c>
      <c r="AO109" s="2">
        <v>0</v>
      </c>
      <c r="AP109" s="2">
        <v>2</v>
      </c>
      <c r="AQ109" s="2">
        <v>2</v>
      </c>
      <c r="AR109" s="2">
        <v>2</v>
      </c>
      <c r="AS109" s="2">
        <v>0</v>
      </c>
      <c r="AT109" s="2">
        <v>2</v>
      </c>
      <c r="AU109" s="2">
        <v>0</v>
      </c>
      <c r="AV109" s="2">
        <v>0</v>
      </c>
      <c r="AW109" s="2">
        <v>0</v>
      </c>
      <c r="AX109" s="2">
        <v>0</v>
      </c>
      <c r="AY109" s="2">
        <v>2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44"/>
      <c r="BI109" s="41"/>
      <c r="BJ109" s="44"/>
      <c r="BK109" s="41"/>
      <c r="BL109" s="41"/>
      <c r="BM109" s="41"/>
    </row>
    <row r="110" spans="1:65" ht="60" x14ac:dyDescent="0.25">
      <c r="A110" s="45"/>
      <c r="B110" s="15" t="s">
        <v>536</v>
      </c>
      <c r="C110" s="15" t="s">
        <v>493</v>
      </c>
      <c r="D110" s="50"/>
      <c r="E110" s="50"/>
      <c r="F110" s="15" t="s">
        <v>537</v>
      </c>
      <c r="G110" s="15" t="s">
        <v>29</v>
      </c>
      <c r="H110" s="15" t="s">
        <v>30</v>
      </c>
      <c r="I110" s="15" t="s">
        <v>31</v>
      </c>
      <c r="J110" s="16">
        <v>0</v>
      </c>
      <c r="K110" s="16">
        <v>2</v>
      </c>
      <c r="L110" s="16">
        <v>2</v>
      </c>
      <c r="M110" s="16">
        <v>2</v>
      </c>
      <c r="N110" s="16">
        <v>0</v>
      </c>
      <c r="O110" s="16">
        <v>0</v>
      </c>
      <c r="P110" s="16">
        <v>2</v>
      </c>
      <c r="Q110" s="16">
        <v>2</v>
      </c>
      <c r="R110" s="16">
        <v>0</v>
      </c>
      <c r="S110" s="16">
        <v>0</v>
      </c>
      <c r="T110" s="16">
        <v>0</v>
      </c>
      <c r="U110" s="16">
        <v>2</v>
      </c>
      <c r="V110" s="16">
        <v>50</v>
      </c>
      <c r="W110" s="16">
        <v>0</v>
      </c>
      <c r="X110" s="16">
        <v>0</v>
      </c>
      <c r="Y110" s="16">
        <v>2</v>
      </c>
      <c r="Z110" s="16">
        <v>0</v>
      </c>
      <c r="AA110" s="16">
        <v>2</v>
      </c>
      <c r="AB110" s="16">
        <v>2</v>
      </c>
      <c r="AC110" s="16">
        <v>0</v>
      </c>
      <c r="AD110" s="16">
        <v>2</v>
      </c>
      <c r="AE110" s="16">
        <v>0</v>
      </c>
      <c r="AF110" s="16">
        <v>0</v>
      </c>
      <c r="AG110" s="45"/>
      <c r="AH110" s="42"/>
      <c r="AI110" s="45"/>
      <c r="AJ110" s="42"/>
      <c r="AK110" s="16">
        <v>0</v>
      </c>
      <c r="AL110" s="16">
        <v>2</v>
      </c>
      <c r="AM110" s="16">
        <v>2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2</v>
      </c>
      <c r="AW110" s="16">
        <v>2</v>
      </c>
      <c r="AX110" s="16">
        <v>0</v>
      </c>
      <c r="AY110" s="16">
        <v>2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2</v>
      </c>
      <c r="BF110" s="16">
        <v>0</v>
      </c>
      <c r="BG110" s="16">
        <v>2</v>
      </c>
      <c r="BH110" s="45"/>
      <c r="BI110" s="42"/>
      <c r="BJ110" s="45"/>
      <c r="BK110" s="42"/>
      <c r="BL110" s="42"/>
      <c r="BM110" s="42"/>
    </row>
    <row r="111" spans="1:65" ht="90" x14ac:dyDescent="0.25">
      <c r="A111" s="53">
        <v>4</v>
      </c>
      <c r="B111" s="14" t="s">
        <v>700</v>
      </c>
      <c r="C111" s="14" t="s">
        <v>496</v>
      </c>
      <c r="D111" s="56">
        <v>2001</v>
      </c>
      <c r="E111" s="56">
        <v>1999</v>
      </c>
      <c r="F111" s="14" t="s">
        <v>497</v>
      </c>
      <c r="G111" s="14" t="s">
        <v>45</v>
      </c>
      <c r="H111" s="14" t="s">
        <v>377</v>
      </c>
      <c r="I111" s="14" t="s">
        <v>378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2</v>
      </c>
      <c r="Q111" s="2">
        <v>2</v>
      </c>
      <c r="R111" s="2">
        <v>0</v>
      </c>
      <c r="S111" s="2">
        <v>0</v>
      </c>
      <c r="T111" s="2">
        <v>0</v>
      </c>
      <c r="U111" s="2">
        <v>2</v>
      </c>
      <c r="V111" s="2">
        <v>2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2</v>
      </c>
      <c r="AE111" s="2">
        <v>0</v>
      </c>
      <c r="AF111" s="2">
        <v>0</v>
      </c>
      <c r="AG111" s="53"/>
      <c r="AH111" s="52">
        <v>210.55999755859375</v>
      </c>
      <c r="AI111" s="53">
        <f t="shared" ref="AI111" si="181">SUM(J111:AG113)</f>
        <v>38</v>
      </c>
      <c r="AJ111" s="52">
        <f t="shared" ref="AJ111" si="182">AH111+AI111</f>
        <v>248.55999755859375</v>
      </c>
      <c r="AK111" s="2">
        <v>0</v>
      </c>
      <c r="AL111" s="2">
        <v>0</v>
      </c>
      <c r="AM111" s="2">
        <v>0</v>
      </c>
      <c r="AN111" s="2">
        <v>0</v>
      </c>
      <c r="AO111" s="2">
        <v>2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2</v>
      </c>
      <c r="AX111" s="2">
        <v>0</v>
      </c>
      <c r="AY111" s="2">
        <v>0</v>
      </c>
      <c r="AZ111" s="2">
        <v>2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53"/>
      <c r="BI111" s="52">
        <v>199.77000427246094</v>
      </c>
      <c r="BJ111" s="53">
        <f t="shared" ref="BJ111" si="183">SUM(AK111:BH113)</f>
        <v>88</v>
      </c>
      <c r="BK111" s="52">
        <f t="shared" ref="BK111" si="184">BI111+BJ111</f>
        <v>287.77000427246094</v>
      </c>
      <c r="BL111" s="52">
        <f t="shared" ref="BL111" si="185">MIN(BK111,AJ111)</f>
        <v>248.55999755859375</v>
      </c>
      <c r="BM111" s="52">
        <f t="shared" ref="BM111" si="186">IF( AND(ISNUMBER(BL$111),ISNUMBER(BL111)),(BL111-BL$111)/BL$111*100,"")</f>
        <v>0</v>
      </c>
    </row>
    <row r="112" spans="1:65" ht="30" x14ac:dyDescent="0.25">
      <c r="A112" s="44"/>
      <c r="B112" s="8" t="s">
        <v>522</v>
      </c>
      <c r="C112" s="8" t="s">
        <v>523</v>
      </c>
      <c r="D112" s="49"/>
      <c r="E112" s="49"/>
      <c r="F112" s="8" t="s">
        <v>524</v>
      </c>
      <c r="G112" s="8" t="s">
        <v>45</v>
      </c>
      <c r="H112" s="8" t="s">
        <v>107</v>
      </c>
      <c r="I112" s="8" t="s">
        <v>108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2</v>
      </c>
      <c r="R112" s="4">
        <v>0</v>
      </c>
      <c r="S112" s="4">
        <v>2</v>
      </c>
      <c r="T112" s="4">
        <v>0</v>
      </c>
      <c r="U112" s="4">
        <v>2</v>
      </c>
      <c r="V112" s="4">
        <v>0</v>
      </c>
      <c r="W112" s="4">
        <v>2</v>
      </c>
      <c r="X112" s="4">
        <v>0</v>
      </c>
      <c r="Y112" s="4">
        <v>0</v>
      </c>
      <c r="Z112" s="4">
        <v>2</v>
      </c>
      <c r="AA112" s="4">
        <v>0</v>
      </c>
      <c r="AB112" s="4">
        <v>0</v>
      </c>
      <c r="AC112" s="4">
        <v>0</v>
      </c>
      <c r="AD112" s="4">
        <v>0</v>
      </c>
      <c r="AE112" s="4">
        <v>2</v>
      </c>
      <c r="AF112" s="4">
        <v>0</v>
      </c>
      <c r="AG112" s="44"/>
      <c r="AH112" s="41"/>
      <c r="AI112" s="44"/>
      <c r="AJ112" s="41"/>
      <c r="AK112" s="4">
        <v>0</v>
      </c>
      <c r="AL112" s="4">
        <v>0</v>
      </c>
      <c r="AM112" s="4">
        <v>2</v>
      </c>
      <c r="AN112" s="4">
        <v>0</v>
      </c>
      <c r="AO112" s="4">
        <v>0</v>
      </c>
      <c r="AP112" s="4">
        <v>2</v>
      </c>
      <c r="AQ112" s="4">
        <v>0</v>
      </c>
      <c r="AR112" s="4">
        <v>2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2</v>
      </c>
      <c r="AZ112" s="4">
        <v>0</v>
      </c>
      <c r="BA112" s="4">
        <v>0</v>
      </c>
      <c r="BB112" s="4">
        <v>2</v>
      </c>
      <c r="BC112" s="4">
        <v>0</v>
      </c>
      <c r="BD112" s="4">
        <v>2</v>
      </c>
      <c r="BE112" s="4">
        <v>2</v>
      </c>
      <c r="BF112" s="4">
        <v>0</v>
      </c>
      <c r="BG112" s="4">
        <v>0</v>
      </c>
      <c r="BH112" s="44"/>
      <c r="BI112" s="41"/>
      <c r="BJ112" s="44"/>
      <c r="BK112" s="41"/>
      <c r="BL112" s="41"/>
      <c r="BM112" s="41"/>
    </row>
    <row r="113" spans="1:65" ht="45" x14ac:dyDescent="0.25">
      <c r="A113" s="45"/>
      <c r="B113" s="15" t="s">
        <v>551</v>
      </c>
      <c r="C113" s="15" t="s">
        <v>541</v>
      </c>
      <c r="D113" s="50"/>
      <c r="E113" s="50"/>
      <c r="F113" s="15" t="s">
        <v>527</v>
      </c>
      <c r="G113" s="15" t="s">
        <v>45</v>
      </c>
      <c r="H113" s="15" t="s">
        <v>46</v>
      </c>
      <c r="I113" s="15" t="s">
        <v>47</v>
      </c>
      <c r="J113" s="16">
        <v>0</v>
      </c>
      <c r="K113" s="16">
        <v>2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2</v>
      </c>
      <c r="T113" s="16">
        <v>0</v>
      </c>
      <c r="U113" s="16">
        <v>2</v>
      </c>
      <c r="V113" s="16">
        <v>2</v>
      </c>
      <c r="W113" s="16">
        <v>2</v>
      </c>
      <c r="X113" s="16">
        <v>2</v>
      </c>
      <c r="Y113" s="16">
        <v>0</v>
      </c>
      <c r="Z113" s="16">
        <v>0</v>
      </c>
      <c r="AA113" s="16">
        <v>2</v>
      </c>
      <c r="AB113" s="16">
        <v>0</v>
      </c>
      <c r="AC113" s="16">
        <v>2</v>
      </c>
      <c r="AD113" s="16">
        <v>0</v>
      </c>
      <c r="AE113" s="16">
        <v>0</v>
      </c>
      <c r="AF113" s="16">
        <v>0</v>
      </c>
      <c r="AG113" s="45"/>
      <c r="AH113" s="42"/>
      <c r="AI113" s="45"/>
      <c r="AJ113" s="42"/>
      <c r="AK113" s="16">
        <v>0</v>
      </c>
      <c r="AL113" s="16">
        <v>2</v>
      </c>
      <c r="AM113" s="16">
        <v>2</v>
      </c>
      <c r="AN113" s="16">
        <v>2</v>
      </c>
      <c r="AO113" s="16">
        <v>0</v>
      </c>
      <c r="AP113" s="16">
        <v>2</v>
      </c>
      <c r="AQ113" s="16">
        <v>2</v>
      </c>
      <c r="AR113" s="16">
        <v>0</v>
      </c>
      <c r="AS113" s="16">
        <v>0</v>
      </c>
      <c r="AT113" s="16">
        <v>2</v>
      </c>
      <c r="AU113" s="16">
        <v>2</v>
      </c>
      <c r="AV113" s="16">
        <v>0</v>
      </c>
      <c r="AW113" s="16">
        <v>0</v>
      </c>
      <c r="AX113" s="16">
        <v>2</v>
      </c>
      <c r="AY113" s="16">
        <v>0</v>
      </c>
      <c r="AZ113" s="16">
        <v>0</v>
      </c>
      <c r="BA113" s="16">
        <v>50</v>
      </c>
      <c r="BB113" s="16">
        <v>0</v>
      </c>
      <c r="BC113" s="16">
        <v>0</v>
      </c>
      <c r="BD113" s="16">
        <v>0</v>
      </c>
      <c r="BE113" s="16">
        <v>2</v>
      </c>
      <c r="BF113" s="16">
        <v>0</v>
      </c>
      <c r="BG113" s="16">
        <v>0</v>
      </c>
      <c r="BH113" s="45"/>
      <c r="BI113" s="42"/>
      <c r="BJ113" s="45"/>
      <c r="BK113" s="42"/>
      <c r="BL113" s="42"/>
      <c r="BM113" s="42"/>
    </row>
    <row r="114" spans="1:65" ht="30" x14ac:dyDescent="0.25">
      <c r="A114" s="53">
        <v>5</v>
      </c>
      <c r="B114" s="14" t="s">
        <v>498</v>
      </c>
      <c r="C114" s="14" t="s">
        <v>493</v>
      </c>
      <c r="D114" s="56">
        <v>2000</v>
      </c>
      <c r="E114" s="56">
        <v>1999</v>
      </c>
      <c r="F114" s="14" t="s">
        <v>497</v>
      </c>
      <c r="G114" s="14" t="s">
        <v>78</v>
      </c>
      <c r="H114" s="14" t="s">
        <v>368</v>
      </c>
      <c r="I114" s="14" t="s">
        <v>369</v>
      </c>
      <c r="J114" s="2">
        <v>0</v>
      </c>
      <c r="K114" s="2">
        <v>0</v>
      </c>
      <c r="L114" s="2">
        <v>0</v>
      </c>
      <c r="M114" s="2">
        <v>0</v>
      </c>
      <c r="N114" s="2">
        <v>2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2</v>
      </c>
      <c r="V114" s="2">
        <v>0</v>
      </c>
      <c r="W114" s="2">
        <v>0</v>
      </c>
      <c r="X114" s="2">
        <v>0</v>
      </c>
      <c r="Y114" s="2">
        <v>50</v>
      </c>
      <c r="Z114" s="2">
        <v>2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53"/>
      <c r="AH114" s="52">
        <v>171.91999816894531</v>
      </c>
      <c r="AI114" s="53">
        <f t="shared" ref="AI114" si="187">SUM(J114:AG116)</f>
        <v>82</v>
      </c>
      <c r="AJ114" s="52">
        <f t="shared" ref="AJ114" si="188">AH114+AI114</f>
        <v>253.91999816894531</v>
      </c>
      <c r="AK114" s="2">
        <v>0</v>
      </c>
      <c r="AL114" s="2">
        <v>0</v>
      </c>
      <c r="AM114" s="2">
        <v>2</v>
      </c>
      <c r="AN114" s="2">
        <v>0</v>
      </c>
      <c r="AO114" s="2">
        <v>2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2</v>
      </c>
      <c r="AW114" s="2">
        <v>0</v>
      </c>
      <c r="AX114" s="2">
        <v>2</v>
      </c>
      <c r="AY114" s="2">
        <v>0</v>
      </c>
      <c r="AZ114" s="2">
        <v>2</v>
      </c>
      <c r="BA114" s="2">
        <v>0</v>
      </c>
      <c r="BB114" s="2">
        <v>0</v>
      </c>
      <c r="BC114" s="2">
        <v>2</v>
      </c>
      <c r="BD114" s="2">
        <v>0</v>
      </c>
      <c r="BE114" s="2">
        <v>0</v>
      </c>
      <c r="BF114" s="2">
        <v>0</v>
      </c>
      <c r="BG114" s="2">
        <v>0</v>
      </c>
      <c r="BH114" s="53"/>
      <c r="BI114" s="52">
        <v>192.35000610351562</v>
      </c>
      <c r="BJ114" s="53">
        <f t="shared" ref="BJ114" si="189">SUM(AK114:BH116)</f>
        <v>84</v>
      </c>
      <c r="BK114" s="52">
        <f t="shared" ref="BK114" si="190">BI114+BJ114</f>
        <v>276.35000610351562</v>
      </c>
      <c r="BL114" s="52">
        <f t="shared" ref="BL114" si="191">MIN(BK114,AJ114)</f>
        <v>253.91999816894531</v>
      </c>
      <c r="BM114" s="52">
        <f t="shared" ref="BM114" si="192">IF( AND(ISNUMBER(BL$114),ISNUMBER(BL114)),(BL114-BL$114)/BL$114*100,"")</f>
        <v>0</v>
      </c>
    </row>
    <row r="115" spans="1:65" ht="75" x14ac:dyDescent="0.25">
      <c r="A115" s="44"/>
      <c r="B115" s="8" t="s">
        <v>503</v>
      </c>
      <c r="C115" s="8" t="s">
        <v>501</v>
      </c>
      <c r="D115" s="49"/>
      <c r="E115" s="49"/>
      <c r="F115" s="8" t="s">
        <v>497</v>
      </c>
      <c r="G115" s="8" t="s">
        <v>78</v>
      </c>
      <c r="H115" s="8" t="s">
        <v>427</v>
      </c>
      <c r="I115" s="8" t="s">
        <v>428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2</v>
      </c>
      <c r="R115" s="4">
        <v>0</v>
      </c>
      <c r="S115" s="4">
        <v>2</v>
      </c>
      <c r="T115" s="4">
        <v>0</v>
      </c>
      <c r="U115" s="4">
        <v>0</v>
      </c>
      <c r="V115" s="4">
        <v>2</v>
      </c>
      <c r="W115" s="4">
        <v>0</v>
      </c>
      <c r="X115" s="4">
        <v>0</v>
      </c>
      <c r="Y115" s="4">
        <v>0</v>
      </c>
      <c r="Z115" s="4">
        <v>2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4"/>
      <c r="AH115" s="41"/>
      <c r="AI115" s="44"/>
      <c r="AJ115" s="41"/>
      <c r="AK115" s="4">
        <v>0</v>
      </c>
      <c r="AL115" s="4">
        <v>2</v>
      </c>
      <c r="AM115" s="4">
        <v>0</v>
      </c>
      <c r="AN115" s="4">
        <v>0</v>
      </c>
      <c r="AO115" s="4">
        <v>2</v>
      </c>
      <c r="AP115" s="4">
        <v>0</v>
      </c>
      <c r="AQ115" s="4">
        <v>0</v>
      </c>
      <c r="AR115" s="4">
        <v>2</v>
      </c>
      <c r="AS115" s="4">
        <v>0</v>
      </c>
      <c r="AT115" s="4">
        <v>2</v>
      </c>
      <c r="AU115" s="4">
        <v>0</v>
      </c>
      <c r="AV115" s="4">
        <v>0</v>
      </c>
      <c r="AW115" s="4">
        <v>0</v>
      </c>
      <c r="AX115" s="4">
        <v>2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4"/>
      <c r="BI115" s="41"/>
      <c r="BJ115" s="44"/>
      <c r="BK115" s="41"/>
      <c r="BL115" s="41"/>
      <c r="BM115" s="41"/>
    </row>
    <row r="116" spans="1:65" ht="30" x14ac:dyDescent="0.25">
      <c r="A116" s="45"/>
      <c r="B116" s="15" t="s">
        <v>515</v>
      </c>
      <c r="C116" s="15" t="s">
        <v>501</v>
      </c>
      <c r="D116" s="50"/>
      <c r="E116" s="50"/>
      <c r="F116" s="15" t="s">
        <v>513</v>
      </c>
      <c r="G116" s="15" t="s">
        <v>78</v>
      </c>
      <c r="H116" s="15" t="s">
        <v>397</v>
      </c>
      <c r="I116" s="15" t="s">
        <v>369</v>
      </c>
      <c r="J116" s="16">
        <v>0</v>
      </c>
      <c r="K116" s="16">
        <v>0</v>
      </c>
      <c r="L116" s="16">
        <v>2</v>
      </c>
      <c r="M116" s="16">
        <v>0</v>
      </c>
      <c r="N116" s="16">
        <v>0</v>
      </c>
      <c r="O116" s="16">
        <v>2</v>
      </c>
      <c r="P116" s="16">
        <v>0</v>
      </c>
      <c r="Q116" s="16">
        <v>0</v>
      </c>
      <c r="R116" s="16">
        <v>0</v>
      </c>
      <c r="S116" s="16">
        <v>2</v>
      </c>
      <c r="T116" s="16">
        <v>0</v>
      </c>
      <c r="U116" s="16">
        <v>2</v>
      </c>
      <c r="V116" s="16">
        <v>2</v>
      </c>
      <c r="W116" s="16">
        <v>2</v>
      </c>
      <c r="X116" s="16">
        <v>0</v>
      </c>
      <c r="Y116" s="16">
        <v>2</v>
      </c>
      <c r="Z116" s="16">
        <v>0</v>
      </c>
      <c r="AA116" s="16">
        <v>2</v>
      </c>
      <c r="AB116" s="16">
        <v>0</v>
      </c>
      <c r="AC116" s="16">
        <v>2</v>
      </c>
      <c r="AD116" s="16">
        <v>0</v>
      </c>
      <c r="AE116" s="16">
        <v>0</v>
      </c>
      <c r="AF116" s="16">
        <v>0</v>
      </c>
      <c r="AG116" s="45"/>
      <c r="AH116" s="42"/>
      <c r="AI116" s="45"/>
      <c r="AJ116" s="42"/>
      <c r="AK116" s="16">
        <v>0</v>
      </c>
      <c r="AL116" s="16">
        <v>0</v>
      </c>
      <c r="AM116" s="16">
        <v>2</v>
      </c>
      <c r="AN116" s="16">
        <v>0</v>
      </c>
      <c r="AO116" s="16">
        <v>2</v>
      </c>
      <c r="AP116" s="16">
        <v>0</v>
      </c>
      <c r="AQ116" s="16">
        <v>0</v>
      </c>
      <c r="AR116" s="16">
        <v>0</v>
      </c>
      <c r="AS116" s="16">
        <v>0</v>
      </c>
      <c r="AT116" s="16">
        <v>2</v>
      </c>
      <c r="AU116" s="16">
        <v>0</v>
      </c>
      <c r="AV116" s="16">
        <v>0</v>
      </c>
      <c r="AW116" s="16">
        <v>2</v>
      </c>
      <c r="AX116" s="16">
        <v>50</v>
      </c>
      <c r="AY116" s="16">
        <v>0</v>
      </c>
      <c r="AZ116" s="16">
        <v>2</v>
      </c>
      <c r="BA116" s="16">
        <v>0</v>
      </c>
      <c r="BB116" s="16">
        <v>0</v>
      </c>
      <c r="BC116" s="16">
        <v>0</v>
      </c>
      <c r="BD116" s="16">
        <v>0</v>
      </c>
      <c r="BE116" s="16">
        <v>2</v>
      </c>
      <c r="BF116" s="16">
        <v>0</v>
      </c>
      <c r="BG116" s="16">
        <v>0</v>
      </c>
      <c r="BH116" s="45"/>
      <c r="BI116" s="42"/>
      <c r="BJ116" s="45"/>
      <c r="BK116" s="42"/>
      <c r="BL116" s="42"/>
      <c r="BM116" s="42"/>
    </row>
    <row r="117" spans="1:65" ht="75" x14ac:dyDescent="0.25">
      <c r="A117" s="53">
        <v>6</v>
      </c>
      <c r="B117" s="14" t="s">
        <v>492</v>
      </c>
      <c r="C117" s="14" t="s">
        <v>493</v>
      </c>
      <c r="D117" s="56">
        <v>2002</v>
      </c>
      <c r="E117" s="56">
        <v>1999</v>
      </c>
      <c r="F117" s="14" t="s">
        <v>494</v>
      </c>
      <c r="G117" s="14" t="s">
        <v>33</v>
      </c>
      <c r="H117" s="14" t="s">
        <v>34</v>
      </c>
      <c r="I117" s="14" t="s">
        <v>35</v>
      </c>
      <c r="J117" s="2">
        <v>0</v>
      </c>
      <c r="K117" s="2">
        <v>0</v>
      </c>
      <c r="L117" s="2">
        <v>0</v>
      </c>
      <c r="M117" s="2">
        <v>2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2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2</v>
      </c>
      <c r="AE117" s="2">
        <v>0</v>
      </c>
      <c r="AF117" s="2">
        <v>0</v>
      </c>
      <c r="AG117" s="53"/>
      <c r="AH117" s="52">
        <v>192.41000366210937</v>
      </c>
      <c r="AI117" s="53">
        <f t="shared" ref="AI117" si="193">SUM(J117:AG119)</f>
        <v>136</v>
      </c>
      <c r="AJ117" s="52">
        <f t="shared" ref="AJ117" si="194">AH117+AI117</f>
        <v>328.41000366210937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50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53"/>
      <c r="BI117" s="52">
        <v>187.33999633789062</v>
      </c>
      <c r="BJ117" s="53">
        <f t="shared" ref="BJ117" si="195">SUM(AK117:BH119)</f>
        <v>124</v>
      </c>
      <c r="BK117" s="52">
        <f t="shared" ref="BK117" si="196">BI117+BJ117</f>
        <v>311.33999633789062</v>
      </c>
      <c r="BL117" s="52">
        <f t="shared" ref="BL117" si="197">MIN(BK117,AJ117)</f>
        <v>311.33999633789062</v>
      </c>
      <c r="BM117" s="52">
        <f t="shared" ref="BM117" si="198">IF( AND(ISNUMBER(BL$117),ISNUMBER(BL117)),(BL117-BL$117)/BL$117*100,"")</f>
        <v>0</v>
      </c>
    </row>
    <row r="118" spans="1:65" ht="75" x14ac:dyDescent="0.25">
      <c r="A118" s="44"/>
      <c r="B118" s="8" t="s">
        <v>542</v>
      </c>
      <c r="C118" s="8" t="s">
        <v>493</v>
      </c>
      <c r="D118" s="49"/>
      <c r="E118" s="49"/>
      <c r="F118" s="8" t="s">
        <v>543</v>
      </c>
      <c r="G118" s="8" t="s">
        <v>33</v>
      </c>
      <c r="H118" s="8" t="s">
        <v>34</v>
      </c>
      <c r="I118" s="8" t="s">
        <v>35</v>
      </c>
      <c r="J118" s="4">
        <v>0</v>
      </c>
      <c r="K118" s="4">
        <v>0</v>
      </c>
      <c r="L118" s="4">
        <v>2</v>
      </c>
      <c r="M118" s="4">
        <v>2</v>
      </c>
      <c r="N118" s="4">
        <v>2</v>
      </c>
      <c r="O118" s="4">
        <v>2</v>
      </c>
      <c r="P118" s="4">
        <v>2</v>
      </c>
      <c r="Q118" s="4">
        <v>2</v>
      </c>
      <c r="R118" s="4">
        <v>50</v>
      </c>
      <c r="S118" s="4">
        <v>0</v>
      </c>
      <c r="T118" s="4">
        <v>0</v>
      </c>
      <c r="U118" s="4">
        <v>2</v>
      </c>
      <c r="V118" s="4">
        <v>0</v>
      </c>
      <c r="W118" s="4">
        <v>2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4"/>
      <c r="AH118" s="41"/>
      <c r="AI118" s="44"/>
      <c r="AJ118" s="41"/>
      <c r="AK118" s="4">
        <v>0</v>
      </c>
      <c r="AL118" s="4">
        <v>0</v>
      </c>
      <c r="AM118" s="4">
        <v>2</v>
      </c>
      <c r="AN118" s="4">
        <v>2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2</v>
      </c>
      <c r="AW118" s="4">
        <v>0</v>
      </c>
      <c r="AX118" s="4">
        <v>2</v>
      </c>
      <c r="AY118" s="4">
        <v>0</v>
      </c>
      <c r="AZ118" s="4">
        <v>2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4"/>
      <c r="BI118" s="41"/>
      <c r="BJ118" s="44"/>
      <c r="BK118" s="41"/>
      <c r="BL118" s="41"/>
      <c r="BM118" s="41"/>
    </row>
    <row r="119" spans="1:65" ht="75" x14ac:dyDescent="0.25">
      <c r="A119" s="45"/>
      <c r="B119" s="15" t="s">
        <v>544</v>
      </c>
      <c r="C119" s="15" t="s">
        <v>512</v>
      </c>
      <c r="D119" s="50"/>
      <c r="E119" s="50"/>
      <c r="F119" s="15" t="s">
        <v>545</v>
      </c>
      <c r="G119" s="15" t="s">
        <v>33</v>
      </c>
      <c r="H119" s="15" t="s">
        <v>34</v>
      </c>
      <c r="I119" s="15" t="s">
        <v>35</v>
      </c>
      <c r="J119" s="16">
        <v>0</v>
      </c>
      <c r="K119" s="16">
        <v>2</v>
      </c>
      <c r="L119" s="16">
        <v>0</v>
      </c>
      <c r="M119" s="16">
        <v>0</v>
      </c>
      <c r="N119" s="16">
        <v>2</v>
      </c>
      <c r="O119" s="16">
        <v>2</v>
      </c>
      <c r="P119" s="16">
        <v>0</v>
      </c>
      <c r="Q119" s="16">
        <v>2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50</v>
      </c>
      <c r="X119" s="16">
        <v>2</v>
      </c>
      <c r="Y119" s="16">
        <v>0</v>
      </c>
      <c r="Z119" s="16">
        <v>2</v>
      </c>
      <c r="AA119" s="16">
        <v>0</v>
      </c>
      <c r="AB119" s="16">
        <v>0</v>
      </c>
      <c r="AC119" s="16">
        <v>0</v>
      </c>
      <c r="AD119" s="16">
        <v>2</v>
      </c>
      <c r="AE119" s="16">
        <v>0</v>
      </c>
      <c r="AF119" s="16">
        <v>0</v>
      </c>
      <c r="AG119" s="45"/>
      <c r="AH119" s="42"/>
      <c r="AI119" s="45"/>
      <c r="AJ119" s="42"/>
      <c r="AK119" s="16">
        <v>0</v>
      </c>
      <c r="AL119" s="16">
        <v>0</v>
      </c>
      <c r="AM119" s="16">
        <v>2</v>
      </c>
      <c r="AN119" s="16">
        <v>0</v>
      </c>
      <c r="AO119" s="16">
        <v>0</v>
      </c>
      <c r="AP119" s="16">
        <v>2</v>
      </c>
      <c r="AQ119" s="16">
        <v>0</v>
      </c>
      <c r="AR119" s="16">
        <v>50</v>
      </c>
      <c r="AS119" s="16">
        <v>0</v>
      </c>
      <c r="AT119" s="16">
        <v>0</v>
      </c>
      <c r="AU119" s="16">
        <v>2</v>
      </c>
      <c r="AV119" s="16">
        <v>0</v>
      </c>
      <c r="AW119" s="16">
        <v>2</v>
      </c>
      <c r="AX119" s="16">
        <v>2</v>
      </c>
      <c r="AY119" s="16">
        <v>2</v>
      </c>
      <c r="AZ119" s="16">
        <v>0</v>
      </c>
      <c r="BA119" s="16">
        <v>0</v>
      </c>
      <c r="BB119" s="16">
        <v>0</v>
      </c>
      <c r="BC119" s="16">
        <v>0</v>
      </c>
      <c r="BD119" s="16">
        <v>0</v>
      </c>
      <c r="BE119" s="16">
        <v>0</v>
      </c>
      <c r="BF119" s="16">
        <v>0</v>
      </c>
      <c r="BG119" s="16">
        <v>2</v>
      </c>
      <c r="BH119" s="45"/>
      <c r="BI119" s="42"/>
      <c r="BJ119" s="45"/>
      <c r="BK119" s="42"/>
      <c r="BL119" s="42"/>
      <c r="BM119" s="42"/>
    </row>
    <row r="120" spans="1:65" ht="45" x14ac:dyDescent="0.25">
      <c r="A120" s="53">
        <v>7</v>
      </c>
      <c r="B120" s="14" t="s">
        <v>525</v>
      </c>
      <c r="C120" s="14" t="s">
        <v>526</v>
      </c>
      <c r="D120" s="56">
        <v>2002</v>
      </c>
      <c r="E120" s="56">
        <v>2000</v>
      </c>
      <c r="F120" s="14" t="s">
        <v>527</v>
      </c>
      <c r="G120" s="14" t="s">
        <v>69</v>
      </c>
      <c r="H120" s="14" t="s">
        <v>70</v>
      </c>
      <c r="I120" s="14" t="s">
        <v>71</v>
      </c>
      <c r="J120" s="2">
        <v>0</v>
      </c>
      <c r="K120" s="2">
        <v>0</v>
      </c>
      <c r="L120" s="2">
        <v>50</v>
      </c>
      <c r="M120" s="2">
        <v>2</v>
      </c>
      <c r="N120" s="2">
        <v>2</v>
      </c>
      <c r="O120" s="2">
        <v>2</v>
      </c>
      <c r="P120" s="2">
        <v>2</v>
      </c>
      <c r="Q120" s="2">
        <v>50</v>
      </c>
      <c r="R120" s="2">
        <v>0</v>
      </c>
      <c r="S120" s="2">
        <v>2</v>
      </c>
      <c r="T120" s="2">
        <v>0</v>
      </c>
      <c r="U120" s="2">
        <v>0</v>
      </c>
      <c r="V120" s="2">
        <v>0</v>
      </c>
      <c r="W120" s="2">
        <v>2</v>
      </c>
      <c r="X120" s="2">
        <v>0</v>
      </c>
      <c r="Y120" s="2">
        <v>0</v>
      </c>
      <c r="Z120" s="2">
        <v>2</v>
      </c>
      <c r="AA120" s="2">
        <v>0</v>
      </c>
      <c r="AB120" s="2">
        <v>0</v>
      </c>
      <c r="AC120" s="2">
        <v>2</v>
      </c>
      <c r="AD120" s="2">
        <v>2</v>
      </c>
      <c r="AE120" s="2">
        <v>0</v>
      </c>
      <c r="AF120" s="2">
        <v>0</v>
      </c>
      <c r="AG120" s="53"/>
      <c r="AH120" s="52">
        <v>206.6300048828125</v>
      </c>
      <c r="AI120" s="53">
        <f t="shared" ref="AI120" si="199">SUM(J120:AG122)</f>
        <v>144</v>
      </c>
      <c r="AJ120" s="52">
        <f t="shared" ref="AJ120" si="200">AH120+AI120</f>
        <v>350.6300048828125</v>
      </c>
      <c r="AK120" s="2">
        <v>0</v>
      </c>
      <c r="AL120" s="2">
        <v>0</v>
      </c>
      <c r="AM120" s="2">
        <v>2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2</v>
      </c>
      <c r="AW120" s="2">
        <v>0</v>
      </c>
      <c r="AX120" s="2">
        <v>0</v>
      </c>
      <c r="AY120" s="2">
        <v>0</v>
      </c>
      <c r="AZ120" s="2">
        <v>2</v>
      </c>
      <c r="BA120" s="2">
        <v>0</v>
      </c>
      <c r="BB120" s="2">
        <v>2</v>
      </c>
      <c r="BC120" s="2">
        <v>0</v>
      </c>
      <c r="BD120" s="2">
        <v>0</v>
      </c>
      <c r="BE120" s="2">
        <v>2</v>
      </c>
      <c r="BF120" s="2">
        <v>0</v>
      </c>
      <c r="BG120" s="2">
        <v>0</v>
      </c>
      <c r="BH120" s="53"/>
      <c r="BI120" s="52">
        <v>219.58000183105469</v>
      </c>
      <c r="BJ120" s="53">
        <f t="shared" ref="BJ120" si="201">SUM(AK120:BH122)</f>
        <v>38</v>
      </c>
      <c r="BK120" s="52">
        <f t="shared" ref="BK120" si="202">BI120+BJ120</f>
        <v>257.58000183105469</v>
      </c>
      <c r="BL120" s="52">
        <f t="shared" ref="BL120" si="203">MIN(BK120,AJ120)</f>
        <v>257.58000183105469</v>
      </c>
      <c r="BM120" s="52">
        <f t="shared" ref="BM120" si="204">IF( AND(ISNUMBER(BL$120),ISNUMBER(BL120)),(BL120-BL$120)/BL$120*100,"")</f>
        <v>0</v>
      </c>
    </row>
    <row r="121" spans="1:65" ht="45" x14ac:dyDescent="0.25">
      <c r="A121" s="44"/>
      <c r="B121" s="8" t="s">
        <v>531</v>
      </c>
      <c r="C121" s="8" t="s">
        <v>501</v>
      </c>
      <c r="D121" s="49"/>
      <c r="E121" s="49"/>
      <c r="F121" s="8" t="s">
        <v>527</v>
      </c>
      <c r="G121" s="8" t="s">
        <v>166</v>
      </c>
      <c r="H121" s="8" t="s">
        <v>70</v>
      </c>
      <c r="I121" s="8" t="s">
        <v>71</v>
      </c>
      <c r="J121" s="4">
        <v>0</v>
      </c>
      <c r="K121" s="4">
        <v>0</v>
      </c>
      <c r="L121" s="4">
        <v>2</v>
      </c>
      <c r="M121" s="4">
        <v>2</v>
      </c>
      <c r="N121" s="4">
        <v>0</v>
      </c>
      <c r="O121" s="4">
        <v>2</v>
      </c>
      <c r="P121" s="4">
        <v>0</v>
      </c>
      <c r="Q121" s="4">
        <v>0</v>
      </c>
      <c r="R121" s="4">
        <v>0</v>
      </c>
      <c r="S121" s="4">
        <v>2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2</v>
      </c>
      <c r="AD121" s="4">
        <v>2</v>
      </c>
      <c r="AE121" s="4">
        <v>0</v>
      </c>
      <c r="AF121" s="4">
        <v>0</v>
      </c>
      <c r="AG121" s="44"/>
      <c r="AH121" s="41"/>
      <c r="AI121" s="44"/>
      <c r="AJ121" s="41"/>
      <c r="AK121" s="4">
        <v>0</v>
      </c>
      <c r="AL121" s="4">
        <v>2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2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2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4"/>
      <c r="BI121" s="41"/>
      <c r="BJ121" s="44"/>
      <c r="BK121" s="41"/>
      <c r="BL121" s="41"/>
      <c r="BM121" s="41"/>
    </row>
    <row r="122" spans="1:65" ht="30" x14ac:dyDescent="0.25">
      <c r="A122" s="44"/>
      <c r="B122" s="15" t="s">
        <v>538</v>
      </c>
      <c r="C122" s="15" t="s">
        <v>521</v>
      </c>
      <c r="D122" s="49"/>
      <c r="E122" s="49"/>
      <c r="F122" s="15" t="s">
        <v>539</v>
      </c>
      <c r="G122" s="15" t="s">
        <v>54</v>
      </c>
      <c r="H122" s="15" t="s">
        <v>116</v>
      </c>
      <c r="I122" s="15" t="s">
        <v>117</v>
      </c>
      <c r="J122" s="16">
        <v>2</v>
      </c>
      <c r="K122" s="16">
        <v>0</v>
      </c>
      <c r="L122" s="16">
        <v>0</v>
      </c>
      <c r="M122" s="16">
        <v>2</v>
      </c>
      <c r="N122" s="16">
        <v>0</v>
      </c>
      <c r="O122" s="16">
        <v>2</v>
      </c>
      <c r="P122" s="16">
        <v>0</v>
      </c>
      <c r="Q122" s="16">
        <v>2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2</v>
      </c>
      <c r="X122" s="16">
        <v>0</v>
      </c>
      <c r="Y122" s="16">
        <v>2</v>
      </c>
      <c r="Z122" s="16">
        <v>0</v>
      </c>
      <c r="AA122" s="16">
        <v>0</v>
      </c>
      <c r="AB122" s="16">
        <v>0</v>
      </c>
      <c r="AC122" s="16">
        <v>2</v>
      </c>
      <c r="AD122" s="16">
        <v>0</v>
      </c>
      <c r="AE122" s="16">
        <v>0</v>
      </c>
      <c r="AF122" s="16">
        <v>0</v>
      </c>
      <c r="AG122" s="44"/>
      <c r="AH122" s="41"/>
      <c r="AI122" s="44"/>
      <c r="AJ122" s="41"/>
      <c r="AK122" s="16">
        <v>0</v>
      </c>
      <c r="AL122" s="16">
        <v>2</v>
      </c>
      <c r="AM122" s="16">
        <v>0</v>
      </c>
      <c r="AN122" s="16">
        <v>0</v>
      </c>
      <c r="AO122" s="16">
        <v>2</v>
      </c>
      <c r="AP122" s="16">
        <v>2</v>
      </c>
      <c r="AQ122" s="16">
        <v>0</v>
      </c>
      <c r="AR122" s="16">
        <v>0</v>
      </c>
      <c r="AS122" s="16">
        <v>0</v>
      </c>
      <c r="AT122" s="16">
        <v>2</v>
      </c>
      <c r="AU122" s="16">
        <v>0</v>
      </c>
      <c r="AV122" s="16">
        <v>0</v>
      </c>
      <c r="AW122" s="16">
        <v>2</v>
      </c>
      <c r="AX122" s="16">
        <v>2</v>
      </c>
      <c r="AY122" s="16">
        <v>0</v>
      </c>
      <c r="AZ122" s="16">
        <v>2</v>
      </c>
      <c r="BA122" s="16">
        <v>2</v>
      </c>
      <c r="BB122" s="16">
        <v>2</v>
      </c>
      <c r="BC122" s="16">
        <v>0</v>
      </c>
      <c r="BD122" s="16">
        <v>2</v>
      </c>
      <c r="BE122" s="16">
        <v>0</v>
      </c>
      <c r="BF122" s="16">
        <v>0</v>
      </c>
      <c r="BG122" s="16">
        <v>2</v>
      </c>
      <c r="BH122" s="44"/>
      <c r="BI122" s="41"/>
      <c r="BJ122" s="44"/>
      <c r="BK122" s="41"/>
      <c r="BL122" s="41"/>
      <c r="BM122" s="41"/>
    </row>
    <row r="123" spans="1:65" ht="30" x14ac:dyDescent="0.25">
      <c r="A123" s="44"/>
      <c r="B123" s="14" t="s">
        <v>548</v>
      </c>
      <c r="C123" s="14" t="s">
        <v>518</v>
      </c>
      <c r="D123" s="49"/>
      <c r="E123" s="49"/>
      <c r="F123" s="14" t="s">
        <v>549</v>
      </c>
      <c r="G123" s="14" t="s">
        <v>54</v>
      </c>
      <c r="H123" s="14" t="s">
        <v>374</v>
      </c>
      <c r="I123" s="14" t="s">
        <v>51</v>
      </c>
      <c r="J123" s="2">
        <v>2</v>
      </c>
      <c r="K123" s="2">
        <v>2</v>
      </c>
      <c r="L123" s="2">
        <v>0</v>
      </c>
      <c r="M123" s="2">
        <v>0</v>
      </c>
      <c r="N123" s="2">
        <v>2</v>
      </c>
      <c r="O123" s="2">
        <v>2</v>
      </c>
      <c r="P123" s="2">
        <v>2</v>
      </c>
      <c r="Q123" s="2">
        <v>50</v>
      </c>
      <c r="R123" s="2">
        <v>50</v>
      </c>
      <c r="S123" s="2">
        <v>2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2</v>
      </c>
      <c r="Z123" s="2">
        <v>0</v>
      </c>
      <c r="AA123" s="2">
        <v>0</v>
      </c>
      <c r="AB123" s="2">
        <v>0</v>
      </c>
      <c r="AC123" s="2">
        <v>0</v>
      </c>
      <c r="AD123" s="2">
        <v>2</v>
      </c>
      <c r="AE123" s="2">
        <v>2</v>
      </c>
      <c r="AF123" s="2">
        <v>2</v>
      </c>
      <c r="AG123" s="44"/>
      <c r="AH123" s="41"/>
      <c r="AI123" s="44"/>
      <c r="AJ123" s="41"/>
      <c r="AK123" s="2">
        <v>0</v>
      </c>
      <c r="AL123" s="2">
        <v>2</v>
      </c>
      <c r="AM123" s="2">
        <v>0</v>
      </c>
      <c r="AN123" s="2">
        <v>0</v>
      </c>
      <c r="AO123" s="2">
        <v>2</v>
      </c>
      <c r="AP123" s="2">
        <v>0</v>
      </c>
      <c r="AQ123" s="2">
        <v>2</v>
      </c>
      <c r="AR123" s="2">
        <v>2</v>
      </c>
      <c r="AS123" s="2">
        <v>0</v>
      </c>
      <c r="AT123" s="2">
        <v>2</v>
      </c>
      <c r="AU123" s="2">
        <v>0</v>
      </c>
      <c r="AV123" s="2">
        <v>2</v>
      </c>
      <c r="AW123" s="2">
        <v>2</v>
      </c>
      <c r="AX123" s="2">
        <v>2</v>
      </c>
      <c r="AY123" s="2">
        <v>2</v>
      </c>
      <c r="AZ123" s="2">
        <v>2</v>
      </c>
      <c r="BA123" s="2">
        <v>0</v>
      </c>
      <c r="BB123" s="2">
        <v>2</v>
      </c>
      <c r="BC123" s="2">
        <v>50</v>
      </c>
      <c r="BD123" s="2">
        <v>2</v>
      </c>
      <c r="BE123" s="2">
        <v>0</v>
      </c>
      <c r="BF123" s="2">
        <v>2</v>
      </c>
      <c r="BG123" s="2">
        <v>2</v>
      </c>
      <c r="BH123" s="44"/>
      <c r="BI123" s="41"/>
      <c r="BJ123" s="44"/>
      <c r="BK123" s="41"/>
      <c r="BL123" s="41"/>
      <c r="BM123" s="41"/>
    </row>
    <row r="124" spans="1:65" ht="30" x14ac:dyDescent="0.25">
      <c r="A124" s="45"/>
      <c r="B124" s="15" t="s">
        <v>554</v>
      </c>
      <c r="C124" s="15" t="s">
        <v>523</v>
      </c>
      <c r="D124" s="50"/>
      <c r="E124" s="50"/>
      <c r="F124" s="15" t="s">
        <v>524</v>
      </c>
      <c r="G124" s="15" t="s">
        <v>49</v>
      </c>
      <c r="H124" s="15" t="s">
        <v>116</v>
      </c>
      <c r="I124" s="15" t="s">
        <v>117</v>
      </c>
      <c r="J124" s="16">
        <v>0</v>
      </c>
      <c r="K124" s="16">
        <v>2</v>
      </c>
      <c r="L124" s="16">
        <v>2</v>
      </c>
      <c r="M124" s="16">
        <v>0</v>
      </c>
      <c r="N124" s="16">
        <v>0</v>
      </c>
      <c r="O124" s="16">
        <v>2</v>
      </c>
      <c r="P124" s="16">
        <v>2</v>
      </c>
      <c r="Q124" s="16">
        <v>2</v>
      </c>
      <c r="R124" s="16">
        <v>50</v>
      </c>
      <c r="S124" s="16">
        <v>2</v>
      </c>
      <c r="T124" s="16">
        <v>0</v>
      </c>
      <c r="U124" s="16">
        <v>0</v>
      </c>
      <c r="V124" s="16">
        <v>2</v>
      </c>
      <c r="W124" s="16">
        <v>2</v>
      </c>
      <c r="X124" s="16">
        <v>0</v>
      </c>
      <c r="Y124" s="16">
        <v>2</v>
      </c>
      <c r="Z124" s="16">
        <v>0</v>
      </c>
      <c r="AA124" s="16">
        <v>0</v>
      </c>
      <c r="AB124" s="16">
        <v>0</v>
      </c>
      <c r="AC124" s="16">
        <v>2</v>
      </c>
      <c r="AD124" s="16">
        <v>0</v>
      </c>
      <c r="AE124" s="16">
        <v>0</v>
      </c>
      <c r="AF124" s="16">
        <v>2</v>
      </c>
      <c r="AG124" s="45"/>
      <c r="AH124" s="42"/>
      <c r="AI124" s="45"/>
      <c r="AJ124" s="42"/>
      <c r="AK124" s="16">
        <v>0</v>
      </c>
      <c r="AL124" s="16">
        <v>2</v>
      </c>
      <c r="AM124" s="16">
        <v>2</v>
      </c>
      <c r="AN124" s="16">
        <v>2</v>
      </c>
      <c r="AO124" s="16">
        <v>2</v>
      </c>
      <c r="AP124" s="16">
        <v>2</v>
      </c>
      <c r="AQ124" s="16">
        <v>0</v>
      </c>
      <c r="AR124" s="16">
        <v>2</v>
      </c>
      <c r="AS124" s="16">
        <v>0</v>
      </c>
      <c r="AT124" s="16">
        <v>2</v>
      </c>
      <c r="AU124" s="16">
        <v>0</v>
      </c>
      <c r="AV124" s="16">
        <v>0</v>
      </c>
      <c r="AW124" s="16">
        <v>2</v>
      </c>
      <c r="AX124" s="16">
        <v>2</v>
      </c>
      <c r="AY124" s="16">
        <v>2</v>
      </c>
      <c r="AZ124" s="16">
        <v>0</v>
      </c>
      <c r="BA124" s="16">
        <v>0</v>
      </c>
      <c r="BB124" s="16">
        <v>0</v>
      </c>
      <c r="BC124" s="16">
        <v>0</v>
      </c>
      <c r="BD124" s="16">
        <v>0</v>
      </c>
      <c r="BE124" s="16">
        <v>0</v>
      </c>
      <c r="BF124" s="16">
        <v>0</v>
      </c>
      <c r="BG124" s="16">
        <v>0</v>
      </c>
      <c r="BH124" s="45"/>
      <c r="BI124" s="42"/>
      <c r="BJ124" s="45"/>
      <c r="BK124" s="42"/>
      <c r="BL124" s="42"/>
      <c r="BM124" s="42"/>
    </row>
    <row r="125" spans="1:65" ht="45" x14ac:dyDescent="0.25">
      <c r="A125" s="53">
        <v>9</v>
      </c>
      <c r="B125" s="14" t="s">
        <v>500</v>
      </c>
      <c r="C125" s="14" t="s">
        <v>501</v>
      </c>
      <c r="D125" s="56">
        <v>2002</v>
      </c>
      <c r="E125" s="56">
        <v>2000</v>
      </c>
      <c r="F125" s="14" t="s">
        <v>497</v>
      </c>
      <c r="G125" s="14" t="s">
        <v>10</v>
      </c>
      <c r="H125" s="14" t="s">
        <v>73</v>
      </c>
      <c r="I125" s="14" t="s">
        <v>430</v>
      </c>
      <c r="J125" s="2">
        <v>0</v>
      </c>
      <c r="K125" s="2">
        <v>0</v>
      </c>
      <c r="L125" s="2">
        <v>0</v>
      </c>
      <c r="M125" s="2">
        <v>0</v>
      </c>
      <c r="N125" s="2">
        <v>2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53"/>
      <c r="AH125" s="52">
        <v>227.24000549316406</v>
      </c>
      <c r="AI125" s="53">
        <f t="shared" ref="AI125" si="205">SUM(J125:AG127)</f>
        <v>134</v>
      </c>
      <c r="AJ125" s="52">
        <f t="shared" ref="AJ125" si="206">AH125+AI125</f>
        <v>361.24000549316406</v>
      </c>
      <c r="AK125" s="2">
        <v>0</v>
      </c>
      <c r="AL125" s="2">
        <v>0</v>
      </c>
      <c r="AM125" s="2">
        <v>0</v>
      </c>
      <c r="AN125" s="2">
        <v>2</v>
      </c>
      <c r="AO125" s="2">
        <v>0</v>
      </c>
      <c r="AP125" s="2">
        <v>0</v>
      </c>
      <c r="AQ125" s="2">
        <v>0</v>
      </c>
      <c r="AR125" s="2">
        <v>2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53"/>
      <c r="BI125" s="52">
        <v>282.07000732421875</v>
      </c>
      <c r="BJ125" s="53">
        <f t="shared" ref="BJ125" si="207">SUM(AK125:BH127)</f>
        <v>280</v>
      </c>
      <c r="BK125" s="52">
        <f t="shared" ref="BK125" si="208">BI125+BJ125</f>
        <v>562.07000732421875</v>
      </c>
      <c r="BL125" s="52">
        <f t="shared" ref="BL125" si="209">MIN(BK125,AJ125)</f>
        <v>361.24000549316406</v>
      </c>
      <c r="BM125" s="52">
        <f t="shared" ref="BM125" si="210">IF( AND(ISNUMBER(BL$125),ISNUMBER(BL125)),(BL125-BL$125)/BL$125*100,"")</f>
        <v>0</v>
      </c>
    </row>
    <row r="126" spans="1:65" ht="45" x14ac:dyDescent="0.25">
      <c r="A126" s="44"/>
      <c r="B126" s="8" t="s">
        <v>517</v>
      </c>
      <c r="C126" s="8" t="s">
        <v>518</v>
      </c>
      <c r="D126" s="49"/>
      <c r="E126" s="49"/>
      <c r="F126" s="8" t="s">
        <v>513</v>
      </c>
      <c r="G126" s="8" t="s">
        <v>78</v>
      </c>
      <c r="H126" s="8" t="s">
        <v>361</v>
      </c>
      <c r="I126" s="8" t="s">
        <v>80</v>
      </c>
      <c r="J126" s="4">
        <v>0</v>
      </c>
      <c r="K126" s="4">
        <v>2</v>
      </c>
      <c r="L126" s="4">
        <v>50</v>
      </c>
      <c r="M126" s="4">
        <v>0</v>
      </c>
      <c r="N126" s="4">
        <v>0</v>
      </c>
      <c r="O126" s="4">
        <v>0</v>
      </c>
      <c r="P126" s="4">
        <v>0</v>
      </c>
      <c r="Q126" s="4">
        <v>2</v>
      </c>
      <c r="R126" s="4">
        <v>2</v>
      </c>
      <c r="S126" s="4">
        <v>0</v>
      </c>
      <c r="T126" s="4">
        <v>0</v>
      </c>
      <c r="U126" s="4">
        <v>2</v>
      </c>
      <c r="V126" s="4">
        <v>50</v>
      </c>
      <c r="W126" s="4">
        <v>0</v>
      </c>
      <c r="X126" s="4">
        <v>2</v>
      </c>
      <c r="Y126" s="4">
        <v>2</v>
      </c>
      <c r="Z126" s="4">
        <v>2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2</v>
      </c>
      <c r="AG126" s="44"/>
      <c r="AH126" s="41"/>
      <c r="AI126" s="44"/>
      <c r="AJ126" s="41"/>
      <c r="AK126" s="4">
        <v>0</v>
      </c>
      <c r="AL126" s="4">
        <v>0</v>
      </c>
      <c r="AM126" s="4">
        <v>50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2</v>
      </c>
      <c r="AT126" s="4">
        <v>2</v>
      </c>
      <c r="AU126" s="4">
        <v>0</v>
      </c>
      <c r="AV126" s="4">
        <v>0</v>
      </c>
      <c r="AW126" s="4">
        <v>2</v>
      </c>
      <c r="AX126" s="4">
        <v>0</v>
      </c>
      <c r="AY126" s="4">
        <v>0</v>
      </c>
      <c r="AZ126" s="4">
        <v>2</v>
      </c>
      <c r="BA126" s="4">
        <v>2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4"/>
      <c r="BI126" s="41"/>
      <c r="BJ126" s="44"/>
      <c r="BK126" s="41"/>
      <c r="BL126" s="41"/>
      <c r="BM126" s="41"/>
    </row>
    <row r="127" spans="1:65" ht="45" x14ac:dyDescent="0.25">
      <c r="A127" s="44"/>
      <c r="B127" s="15" t="s">
        <v>532</v>
      </c>
      <c r="C127" s="15" t="s">
        <v>533</v>
      </c>
      <c r="D127" s="49"/>
      <c r="E127" s="49"/>
      <c r="F127" s="15" t="s">
        <v>534</v>
      </c>
      <c r="G127" s="15" t="s">
        <v>78</v>
      </c>
      <c r="H127" s="15" t="s">
        <v>79</v>
      </c>
      <c r="I127" s="15" t="s">
        <v>80</v>
      </c>
      <c r="J127" s="16">
        <v>0</v>
      </c>
      <c r="K127" s="16">
        <v>0</v>
      </c>
      <c r="L127" s="16">
        <v>2</v>
      </c>
      <c r="M127" s="16">
        <v>0</v>
      </c>
      <c r="N127" s="16">
        <v>0</v>
      </c>
      <c r="O127" s="16">
        <v>0</v>
      </c>
      <c r="P127" s="16">
        <v>2</v>
      </c>
      <c r="Q127" s="16">
        <v>0</v>
      </c>
      <c r="R127" s="16">
        <v>2</v>
      </c>
      <c r="S127" s="16">
        <v>2</v>
      </c>
      <c r="T127" s="16">
        <v>0</v>
      </c>
      <c r="U127" s="16">
        <v>0</v>
      </c>
      <c r="V127" s="16">
        <v>2</v>
      </c>
      <c r="W127" s="16">
        <v>2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2</v>
      </c>
      <c r="AE127" s="16">
        <v>0</v>
      </c>
      <c r="AF127" s="16">
        <v>2</v>
      </c>
      <c r="AG127" s="44"/>
      <c r="AH127" s="41"/>
      <c r="AI127" s="44"/>
      <c r="AJ127" s="41"/>
      <c r="AK127" s="16">
        <v>0</v>
      </c>
      <c r="AL127" s="16">
        <v>0</v>
      </c>
      <c r="AM127" s="16">
        <v>50</v>
      </c>
      <c r="AN127" s="16">
        <v>2</v>
      </c>
      <c r="AO127" s="16">
        <v>0</v>
      </c>
      <c r="AP127" s="16">
        <v>0</v>
      </c>
      <c r="AQ127" s="16">
        <v>2</v>
      </c>
      <c r="AR127" s="16">
        <v>50</v>
      </c>
      <c r="AS127" s="16">
        <v>50</v>
      </c>
      <c r="AT127" s="16">
        <v>2</v>
      </c>
      <c r="AU127" s="16">
        <v>0</v>
      </c>
      <c r="AV127" s="16">
        <v>50</v>
      </c>
      <c r="AW127" s="16">
        <v>2</v>
      </c>
      <c r="AX127" s="16">
        <v>2</v>
      </c>
      <c r="AY127" s="16">
        <v>0</v>
      </c>
      <c r="AZ127" s="16">
        <v>2</v>
      </c>
      <c r="BA127" s="16">
        <v>2</v>
      </c>
      <c r="BB127" s="16">
        <v>0</v>
      </c>
      <c r="BC127" s="16">
        <v>0</v>
      </c>
      <c r="BD127" s="16">
        <v>0</v>
      </c>
      <c r="BE127" s="16">
        <v>2</v>
      </c>
      <c r="BF127" s="16">
        <v>0</v>
      </c>
      <c r="BG127" s="16">
        <v>0</v>
      </c>
      <c r="BH127" s="44"/>
      <c r="BI127" s="41"/>
      <c r="BJ127" s="44"/>
      <c r="BK127" s="41"/>
      <c r="BL127" s="41"/>
      <c r="BM127" s="41"/>
    </row>
    <row r="128" spans="1:65" ht="45" x14ac:dyDescent="0.25">
      <c r="A128" s="45"/>
      <c r="B128" s="17" t="s">
        <v>546</v>
      </c>
      <c r="C128" s="17" t="s">
        <v>505</v>
      </c>
      <c r="D128" s="50"/>
      <c r="E128" s="50"/>
      <c r="F128" s="17" t="s">
        <v>547</v>
      </c>
      <c r="G128" s="17" t="s">
        <v>78</v>
      </c>
      <c r="H128" s="17" t="s">
        <v>79</v>
      </c>
      <c r="I128" s="17" t="s">
        <v>80</v>
      </c>
      <c r="J128" s="18">
        <v>0</v>
      </c>
      <c r="K128" s="18">
        <v>2</v>
      </c>
      <c r="L128" s="18">
        <v>2</v>
      </c>
      <c r="M128" s="18">
        <v>0</v>
      </c>
      <c r="N128" s="18">
        <v>2</v>
      </c>
      <c r="O128" s="18">
        <v>0</v>
      </c>
      <c r="P128" s="18">
        <v>2</v>
      </c>
      <c r="Q128" s="18">
        <v>0</v>
      </c>
      <c r="R128" s="18">
        <v>0</v>
      </c>
      <c r="S128" s="18">
        <v>2</v>
      </c>
      <c r="T128" s="18">
        <v>0</v>
      </c>
      <c r="U128" s="18">
        <v>0</v>
      </c>
      <c r="V128" s="18">
        <v>0</v>
      </c>
      <c r="W128" s="18">
        <v>2</v>
      </c>
      <c r="X128" s="18">
        <v>0</v>
      </c>
      <c r="Y128" s="18">
        <v>0</v>
      </c>
      <c r="Z128" s="18">
        <v>2</v>
      </c>
      <c r="AA128" s="18">
        <v>2</v>
      </c>
      <c r="AB128" s="18">
        <v>2</v>
      </c>
      <c r="AC128" s="18">
        <v>0</v>
      </c>
      <c r="AD128" s="18">
        <v>2</v>
      </c>
      <c r="AE128" s="18">
        <v>0</v>
      </c>
      <c r="AF128" s="18">
        <v>50</v>
      </c>
      <c r="AG128" s="45"/>
      <c r="AH128" s="42"/>
      <c r="AI128" s="45"/>
      <c r="AJ128" s="42"/>
      <c r="AK128" s="18">
        <v>0</v>
      </c>
      <c r="AL128" s="18">
        <v>0</v>
      </c>
      <c r="AM128" s="18">
        <v>2</v>
      </c>
      <c r="AN128" s="18">
        <v>0</v>
      </c>
      <c r="AO128" s="18">
        <v>0</v>
      </c>
      <c r="AP128" s="18">
        <v>0</v>
      </c>
      <c r="AQ128" s="18">
        <v>0</v>
      </c>
      <c r="AR128" s="18">
        <v>0</v>
      </c>
      <c r="AS128" s="18">
        <v>2</v>
      </c>
      <c r="AT128" s="18">
        <v>50</v>
      </c>
      <c r="AU128" s="18">
        <v>0</v>
      </c>
      <c r="AV128" s="18">
        <v>2</v>
      </c>
      <c r="AW128" s="18">
        <v>2</v>
      </c>
      <c r="AX128" s="18">
        <v>2</v>
      </c>
      <c r="AY128" s="18">
        <v>0</v>
      </c>
      <c r="AZ128" s="18">
        <v>0</v>
      </c>
      <c r="BA128" s="18">
        <v>2</v>
      </c>
      <c r="BB128" s="18">
        <v>0</v>
      </c>
      <c r="BC128" s="18">
        <v>0</v>
      </c>
      <c r="BD128" s="18">
        <v>0</v>
      </c>
      <c r="BE128" s="18">
        <v>2</v>
      </c>
      <c r="BF128" s="18">
        <v>0</v>
      </c>
      <c r="BG128" s="18">
        <v>0</v>
      </c>
      <c r="BH128" s="45"/>
      <c r="BI128" s="42"/>
      <c r="BJ128" s="45"/>
      <c r="BK128" s="42"/>
      <c r="BL128" s="42"/>
      <c r="BM128" s="42"/>
    </row>
    <row r="129" spans="1:65" ht="45" x14ac:dyDescent="0.25">
      <c r="A129" s="53">
        <v>11</v>
      </c>
      <c r="B129" s="14" t="s">
        <v>504</v>
      </c>
      <c r="C129" s="14" t="s">
        <v>505</v>
      </c>
      <c r="D129" s="56">
        <v>2001</v>
      </c>
      <c r="E129" s="56">
        <v>1999</v>
      </c>
      <c r="F129" s="14" t="s">
        <v>497</v>
      </c>
      <c r="G129" s="14" t="s">
        <v>16</v>
      </c>
      <c r="H129" s="14" t="s">
        <v>17</v>
      </c>
      <c r="I129" s="14" t="s">
        <v>18</v>
      </c>
      <c r="J129" s="2">
        <v>0</v>
      </c>
      <c r="K129" s="2">
        <v>2</v>
      </c>
      <c r="L129" s="2">
        <v>2</v>
      </c>
      <c r="M129" s="2">
        <v>2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2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2</v>
      </c>
      <c r="AG129" s="53"/>
      <c r="AH129" s="52" t="s">
        <v>488</v>
      </c>
      <c r="AI129" s="53">
        <f t="shared" ref="AI129" si="211">SUM(J129:AG131)</f>
        <v>332</v>
      </c>
      <c r="AJ129" s="52">
        <v>10000</v>
      </c>
      <c r="AK129" s="2">
        <v>2</v>
      </c>
      <c r="AL129" s="2">
        <v>0</v>
      </c>
      <c r="AM129" s="2">
        <v>2</v>
      </c>
      <c r="AN129" s="2">
        <v>0</v>
      </c>
      <c r="AO129" s="2">
        <v>0</v>
      </c>
      <c r="AP129" s="2">
        <v>0</v>
      </c>
      <c r="AQ129" s="2">
        <v>2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2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2</v>
      </c>
      <c r="BH129" s="53"/>
      <c r="BI129" s="52">
        <v>223.05000305175781</v>
      </c>
      <c r="BJ129" s="53">
        <f t="shared" ref="BJ129" si="212">SUM(AK129:BH131)</f>
        <v>396</v>
      </c>
      <c r="BK129" s="52">
        <f t="shared" ref="BK129" si="213">BI129+BJ129</f>
        <v>619.05000305175781</v>
      </c>
      <c r="BL129" s="52">
        <f t="shared" ref="BL129" si="214">MIN(BK129,AJ129)</f>
        <v>619.05000305175781</v>
      </c>
      <c r="BM129" s="52">
        <f t="shared" ref="BM129" si="215">IF( AND(ISNUMBER(BL$129),ISNUMBER(BL129)),(BL129-BL$129)/BL$129*100,"")</f>
        <v>0</v>
      </c>
    </row>
    <row r="130" spans="1:65" ht="105" x14ac:dyDescent="0.25">
      <c r="A130" s="44"/>
      <c r="B130" s="8" t="s">
        <v>516</v>
      </c>
      <c r="C130" s="8" t="s">
        <v>501</v>
      </c>
      <c r="D130" s="49"/>
      <c r="E130" s="49"/>
      <c r="F130" s="8" t="s">
        <v>497</v>
      </c>
      <c r="G130" s="8" t="s">
        <v>16</v>
      </c>
      <c r="H130" s="8" t="s">
        <v>444</v>
      </c>
      <c r="I130" s="8" t="s">
        <v>445</v>
      </c>
      <c r="J130" s="4">
        <v>0</v>
      </c>
      <c r="K130" s="4">
        <v>0</v>
      </c>
      <c r="L130" s="4">
        <v>2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2</v>
      </c>
      <c r="W130" s="4">
        <v>2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2</v>
      </c>
      <c r="AE130" s="4">
        <v>0</v>
      </c>
      <c r="AF130" s="4">
        <v>2</v>
      </c>
      <c r="AG130" s="44"/>
      <c r="AH130" s="41"/>
      <c r="AI130" s="44"/>
      <c r="AJ130" s="41"/>
      <c r="AK130" s="4">
        <v>0</v>
      </c>
      <c r="AL130" s="4">
        <v>50</v>
      </c>
      <c r="AM130" s="4">
        <v>0</v>
      </c>
      <c r="AN130" s="4">
        <v>0</v>
      </c>
      <c r="AO130" s="4">
        <v>50</v>
      </c>
      <c r="AP130" s="4">
        <v>0</v>
      </c>
      <c r="AQ130" s="4">
        <v>2</v>
      </c>
      <c r="AR130" s="4">
        <v>2</v>
      </c>
      <c r="AS130" s="4">
        <v>2</v>
      </c>
      <c r="AT130" s="4">
        <v>2</v>
      </c>
      <c r="AU130" s="4">
        <v>0</v>
      </c>
      <c r="AV130" s="4">
        <v>0</v>
      </c>
      <c r="AW130" s="4">
        <v>2</v>
      </c>
      <c r="AX130" s="4">
        <v>2</v>
      </c>
      <c r="AY130" s="4">
        <v>2</v>
      </c>
      <c r="AZ130" s="4">
        <v>50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4"/>
      <c r="BI130" s="41"/>
      <c r="BJ130" s="44"/>
      <c r="BK130" s="41"/>
      <c r="BL130" s="41"/>
      <c r="BM130" s="41"/>
    </row>
    <row r="131" spans="1:65" ht="75" x14ac:dyDescent="0.25">
      <c r="A131" s="45"/>
      <c r="B131" s="15" t="s">
        <v>563</v>
      </c>
      <c r="C131" s="15" t="s">
        <v>523</v>
      </c>
      <c r="D131" s="50"/>
      <c r="E131" s="50"/>
      <c r="F131" s="15" t="s">
        <v>549</v>
      </c>
      <c r="G131" s="15" t="s">
        <v>16</v>
      </c>
      <c r="H131" s="15" t="s">
        <v>400</v>
      </c>
      <c r="I131" s="15" t="s">
        <v>401</v>
      </c>
      <c r="J131" s="16">
        <v>50</v>
      </c>
      <c r="K131" s="16">
        <v>50</v>
      </c>
      <c r="L131" s="16">
        <v>2</v>
      </c>
      <c r="M131" s="16">
        <v>0</v>
      </c>
      <c r="N131" s="16">
        <v>2</v>
      </c>
      <c r="O131" s="16">
        <v>0</v>
      </c>
      <c r="P131" s="16">
        <v>0</v>
      </c>
      <c r="Q131" s="16">
        <v>0</v>
      </c>
      <c r="R131" s="16">
        <v>50</v>
      </c>
      <c r="S131" s="16">
        <v>0</v>
      </c>
      <c r="T131" s="16"/>
      <c r="U131" s="16"/>
      <c r="V131" s="16"/>
      <c r="W131" s="16"/>
      <c r="X131" s="16">
        <v>0</v>
      </c>
      <c r="Y131" s="16">
        <v>50</v>
      </c>
      <c r="Z131" s="16">
        <v>2</v>
      </c>
      <c r="AA131" s="16">
        <v>2</v>
      </c>
      <c r="AB131" s="16">
        <v>0</v>
      </c>
      <c r="AC131" s="16">
        <v>2</v>
      </c>
      <c r="AD131" s="16">
        <v>2</v>
      </c>
      <c r="AE131" s="16">
        <v>50</v>
      </c>
      <c r="AF131" s="16">
        <v>50</v>
      </c>
      <c r="AG131" s="45"/>
      <c r="AH131" s="42"/>
      <c r="AI131" s="45"/>
      <c r="AJ131" s="42"/>
      <c r="AK131" s="16">
        <v>2</v>
      </c>
      <c r="AL131" s="16">
        <v>2</v>
      </c>
      <c r="AM131" s="16">
        <v>2</v>
      </c>
      <c r="AN131" s="16">
        <v>0</v>
      </c>
      <c r="AO131" s="16">
        <v>50</v>
      </c>
      <c r="AP131" s="16">
        <v>2</v>
      </c>
      <c r="AQ131" s="16">
        <v>2</v>
      </c>
      <c r="AR131" s="16">
        <v>2</v>
      </c>
      <c r="AS131" s="16">
        <v>50</v>
      </c>
      <c r="AT131" s="16">
        <v>0</v>
      </c>
      <c r="AU131" s="16">
        <v>0</v>
      </c>
      <c r="AV131" s="16">
        <v>0</v>
      </c>
      <c r="AW131" s="16">
        <v>50</v>
      </c>
      <c r="AX131" s="16">
        <v>50</v>
      </c>
      <c r="AY131" s="16">
        <v>0</v>
      </c>
      <c r="AZ131" s="16">
        <v>2</v>
      </c>
      <c r="BA131" s="16">
        <v>0</v>
      </c>
      <c r="BB131" s="16">
        <v>2</v>
      </c>
      <c r="BC131" s="16">
        <v>0</v>
      </c>
      <c r="BD131" s="16">
        <v>0</v>
      </c>
      <c r="BE131" s="16">
        <v>2</v>
      </c>
      <c r="BF131" s="16">
        <v>2</v>
      </c>
      <c r="BG131" s="16">
        <v>2</v>
      </c>
      <c r="BH131" s="45"/>
      <c r="BI131" s="42"/>
      <c r="BJ131" s="45"/>
      <c r="BK131" s="42"/>
      <c r="BL131" s="42"/>
      <c r="BM131" s="42"/>
    </row>
    <row r="132" spans="1:65" ht="30" x14ac:dyDescent="0.25">
      <c r="A132" s="53">
        <v>12</v>
      </c>
      <c r="B132" s="14" t="s">
        <v>506</v>
      </c>
      <c r="C132" s="14" t="s">
        <v>501</v>
      </c>
      <c r="D132" s="56">
        <v>2001</v>
      </c>
      <c r="E132" s="56">
        <v>1999</v>
      </c>
      <c r="F132" s="14" t="s">
        <v>507</v>
      </c>
      <c r="G132" s="14" t="s">
        <v>132</v>
      </c>
      <c r="H132" s="14" t="s">
        <v>133</v>
      </c>
      <c r="I132" s="14" t="s">
        <v>134</v>
      </c>
      <c r="J132" s="2">
        <v>0</v>
      </c>
      <c r="K132" s="2">
        <v>0</v>
      </c>
      <c r="L132" s="2">
        <v>2</v>
      </c>
      <c r="M132" s="2">
        <v>0</v>
      </c>
      <c r="N132" s="2">
        <v>0</v>
      </c>
      <c r="O132" s="2">
        <v>0</v>
      </c>
      <c r="P132" s="2">
        <v>0</v>
      </c>
      <c r="Q132" s="2">
        <v>50</v>
      </c>
      <c r="R132" s="2">
        <v>2</v>
      </c>
      <c r="S132" s="2">
        <v>50</v>
      </c>
      <c r="T132" s="2">
        <v>0</v>
      </c>
      <c r="U132" s="2">
        <v>50</v>
      </c>
      <c r="V132" s="2">
        <v>50</v>
      </c>
      <c r="W132" s="2">
        <v>50</v>
      </c>
      <c r="X132" s="2">
        <v>50</v>
      </c>
      <c r="Y132" s="2">
        <v>50</v>
      </c>
      <c r="Z132" s="2">
        <v>50</v>
      </c>
      <c r="AA132" s="2">
        <v>50</v>
      </c>
      <c r="AB132" s="2">
        <v>50</v>
      </c>
      <c r="AC132" s="2">
        <v>0</v>
      </c>
      <c r="AD132" s="2">
        <v>50</v>
      </c>
      <c r="AE132" s="2">
        <v>50</v>
      </c>
      <c r="AF132" s="2">
        <v>2</v>
      </c>
      <c r="AG132" s="53"/>
      <c r="AH132" s="52">
        <v>171.72000122070312</v>
      </c>
      <c r="AI132" s="53">
        <f t="shared" ref="AI132" si="216">SUM(J132:AG134)</f>
        <v>1480</v>
      </c>
      <c r="AJ132" s="52">
        <f t="shared" ref="AJ132" si="217">AH132+AI132</f>
        <v>1651.7200012207031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2</v>
      </c>
      <c r="AX132" s="2">
        <v>50</v>
      </c>
      <c r="AY132" s="2">
        <v>2</v>
      </c>
      <c r="AZ132" s="2">
        <v>0</v>
      </c>
      <c r="BA132" s="2">
        <v>2</v>
      </c>
      <c r="BB132" s="2">
        <v>0</v>
      </c>
      <c r="BC132" s="2">
        <v>0</v>
      </c>
      <c r="BD132" s="2">
        <v>0</v>
      </c>
      <c r="BE132" s="2">
        <v>2</v>
      </c>
      <c r="BF132" s="2">
        <v>0</v>
      </c>
      <c r="BG132" s="2">
        <v>0</v>
      </c>
      <c r="BH132" s="53"/>
      <c r="BI132" s="52" t="s">
        <v>681</v>
      </c>
      <c r="BJ132" s="53">
        <f t="shared" ref="BJ132" si="218">SUM(AK132:BH134)</f>
        <v>392</v>
      </c>
      <c r="BK132" s="52">
        <v>10000</v>
      </c>
      <c r="BL132" s="52">
        <f t="shared" ref="BL132" si="219">MIN(BK132,AJ132)</f>
        <v>1651.7200012207031</v>
      </c>
      <c r="BM132" s="52">
        <f t="shared" ref="BM132" si="220">IF( AND(ISNUMBER(BL$132),ISNUMBER(BL132)),(BL132-BL$132)/BL$132*100,"")</f>
        <v>0</v>
      </c>
    </row>
    <row r="133" spans="1:65" ht="30" x14ac:dyDescent="0.25">
      <c r="A133" s="44"/>
      <c r="B133" s="8" t="s">
        <v>535</v>
      </c>
      <c r="C133" s="8" t="s">
        <v>496</v>
      </c>
      <c r="D133" s="49"/>
      <c r="E133" s="49"/>
      <c r="F133" s="8" t="s">
        <v>507</v>
      </c>
      <c r="G133" s="8" t="s">
        <v>132</v>
      </c>
      <c r="H133" s="8" t="s">
        <v>133</v>
      </c>
      <c r="I133" s="8" t="s">
        <v>134</v>
      </c>
      <c r="J133" s="4">
        <v>0</v>
      </c>
      <c r="K133" s="4">
        <v>2</v>
      </c>
      <c r="L133" s="4">
        <v>2</v>
      </c>
      <c r="M133" s="4">
        <v>0</v>
      </c>
      <c r="N133" s="4">
        <v>2</v>
      </c>
      <c r="O133" s="4">
        <v>2</v>
      </c>
      <c r="P133" s="4">
        <v>0</v>
      </c>
      <c r="Q133" s="4">
        <v>2</v>
      </c>
      <c r="R133" s="4">
        <v>0</v>
      </c>
      <c r="S133" s="4">
        <v>50</v>
      </c>
      <c r="T133" s="4">
        <v>0</v>
      </c>
      <c r="U133" s="4">
        <v>2</v>
      </c>
      <c r="V133" s="4">
        <v>0</v>
      </c>
      <c r="W133" s="4">
        <v>2</v>
      </c>
      <c r="X133" s="4">
        <v>50</v>
      </c>
      <c r="Y133" s="4">
        <v>2</v>
      </c>
      <c r="Z133" s="4">
        <v>50</v>
      </c>
      <c r="AA133" s="4">
        <v>50</v>
      </c>
      <c r="AB133" s="4">
        <v>50</v>
      </c>
      <c r="AC133" s="4">
        <v>50</v>
      </c>
      <c r="AD133" s="4">
        <v>50</v>
      </c>
      <c r="AE133" s="4">
        <v>50</v>
      </c>
      <c r="AF133" s="4">
        <v>50</v>
      </c>
      <c r="AG133" s="44"/>
      <c r="AH133" s="41"/>
      <c r="AI133" s="44"/>
      <c r="AJ133" s="41"/>
      <c r="AK133" s="4">
        <v>2</v>
      </c>
      <c r="AL133" s="4">
        <v>2</v>
      </c>
      <c r="AM133" s="4">
        <v>2</v>
      </c>
      <c r="AN133" s="4">
        <v>0</v>
      </c>
      <c r="AO133" s="4">
        <v>0</v>
      </c>
      <c r="AP133" s="4">
        <v>2</v>
      </c>
      <c r="AQ133" s="4">
        <v>0</v>
      </c>
      <c r="AR133" s="4">
        <v>0</v>
      </c>
      <c r="AS133" s="4">
        <v>2</v>
      </c>
      <c r="AT133" s="4">
        <v>2</v>
      </c>
      <c r="AU133" s="4">
        <v>0</v>
      </c>
      <c r="AV133" s="4">
        <v>0</v>
      </c>
      <c r="AW133" s="4">
        <v>2</v>
      </c>
      <c r="AX133" s="4">
        <v>0</v>
      </c>
      <c r="AY133" s="4">
        <v>2</v>
      </c>
      <c r="AZ133" s="4">
        <v>0</v>
      </c>
      <c r="BA133" s="4">
        <v>0</v>
      </c>
      <c r="BB133" s="4">
        <v>50</v>
      </c>
      <c r="BC133" s="4">
        <v>50</v>
      </c>
      <c r="BD133" s="4">
        <v>50</v>
      </c>
      <c r="BE133" s="4">
        <v>50</v>
      </c>
      <c r="BF133" s="4">
        <v>50</v>
      </c>
      <c r="BG133" s="4">
        <v>0</v>
      </c>
      <c r="BH133" s="44"/>
      <c r="BI133" s="41"/>
      <c r="BJ133" s="44"/>
      <c r="BK133" s="41"/>
      <c r="BL133" s="41"/>
      <c r="BM133" s="41"/>
    </row>
    <row r="134" spans="1:65" ht="30" x14ac:dyDescent="0.25">
      <c r="A134" s="45"/>
      <c r="B134" s="15" t="s">
        <v>540</v>
      </c>
      <c r="C134" s="15" t="s">
        <v>541</v>
      </c>
      <c r="D134" s="50"/>
      <c r="E134" s="50"/>
      <c r="F134" s="15" t="s">
        <v>539</v>
      </c>
      <c r="G134" s="15" t="s">
        <v>132</v>
      </c>
      <c r="H134" s="15" t="s">
        <v>133</v>
      </c>
      <c r="I134" s="15" t="s">
        <v>134</v>
      </c>
      <c r="J134" s="16">
        <v>0</v>
      </c>
      <c r="K134" s="16">
        <v>0</v>
      </c>
      <c r="L134" s="16">
        <v>2</v>
      </c>
      <c r="M134" s="16">
        <v>0</v>
      </c>
      <c r="N134" s="16">
        <v>0</v>
      </c>
      <c r="O134" s="16">
        <v>2</v>
      </c>
      <c r="P134" s="16">
        <v>0</v>
      </c>
      <c r="Q134" s="16">
        <v>0</v>
      </c>
      <c r="R134" s="16">
        <v>0</v>
      </c>
      <c r="S134" s="16">
        <v>2</v>
      </c>
      <c r="T134" s="16">
        <v>0</v>
      </c>
      <c r="U134" s="16">
        <v>2</v>
      </c>
      <c r="V134" s="16">
        <v>50</v>
      </c>
      <c r="W134" s="16">
        <v>50</v>
      </c>
      <c r="X134" s="16">
        <v>0</v>
      </c>
      <c r="Y134" s="16">
        <v>50</v>
      </c>
      <c r="Z134" s="16">
        <v>50</v>
      </c>
      <c r="AA134" s="16">
        <v>50</v>
      </c>
      <c r="AB134" s="16">
        <v>50</v>
      </c>
      <c r="AC134" s="16">
        <v>50</v>
      </c>
      <c r="AD134" s="16">
        <v>50</v>
      </c>
      <c r="AE134" s="16">
        <v>0</v>
      </c>
      <c r="AF134" s="16">
        <v>0</v>
      </c>
      <c r="AG134" s="45"/>
      <c r="AH134" s="42"/>
      <c r="AI134" s="45"/>
      <c r="AJ134" s="42"/>
      <c r="AK134" s="16">
        <v>0</v>
      </c>
      <c r="AL134" s="16">
        <v>0</v>
      </c>
      <c r="AM134" s="16">
        <v>2</v>
      </c>
      <c r="AN134" s="16">
        <v>0</v>
      </c>
      <c r="AO134" s="16">
        <v>0</v>
      </c>
      <c r="AP134" s="16">
        <v>0</v>
      </c>
      <c r="AQ134" s="16">
        <v>0</v>
      </c>
      <c r="AR134" s="16">
        <v>2</v>
      </c>
      <c r="AS134" s="16">
        <v>50</v>
      </c>
      <c r="AT134" s="16">
        <v>2</v>
      </c>
      <c r="AU134" s="16">
        <v>0</v>
      </c>
      <c r="AV134" s="16">
        <v>0</v>
      </c>
      <c r="AW134" s="16">
        <v>2</v>
      </c>
      <c r="AX134" s="16">
        <v>0</v>
      </c>
      <c r="AY134" s="16">
        <v>0</v>
      </c>
      <c r="AZ134" s="16">
        <v>0</v>
      </c>
      <c r="BA134" s="16">
        <v>0</v>
      </c>
      <c r="BB134" s="16">
        <v>2</v>
      </c>
      <c r="BC134" s="16">
        <v>2</v>
      </c>
      <c r="BD134" s="16">
        <v>0</v>
      </c>
      <c r="BE134" s="16">
        <v>2</v>
      </c>
      <c r="BF134" s="16">
        <v>2</v>
      </c>
      <c r="BG134" s="16">
        <v>2</v>
      </c>
      <c r="BH134" s="45"/>
      <c r="BI134" s="42"/>
      <c r="BJ134" s="45"/>
      <c r="BK134" s="42"/>
      <c r="BL134" s="42"/>
      <c r="BM134" s="42"/>
    </row>
    <row r="135" spans="1:65" x14ac:dyDescent="0.25">
      <c r="A135" s="2"/>
      <c r="B135" s="14"/>
      <c r="C135" s="14"/>
      <c r="D135" s="14"/>
      <c r="E135" s="14"/>
      <c r="F135" s="14"/>
      <c r="G135" s="14"/>
      <c r="H135" s="14"/>
      <c r="I135" s="1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ht="18.75" x14ac:dyDescent="0.25">
      <c r="A136" s="57" t="s">
        <v>568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</row>
    <row r="137" spans="1:65" x14ac:dyDescent="0.25">
      <c r="A137" s="54" t="s">
        <v>478</v>
      </c>
      <c r="B137" s="54" t="s">
        <v>1</v>
      </c>
      <c r="C137" s="54" t="s">
        <v>2</v>
      </c>
      <c r="D137" s="54" t="s">
        <v>345</v>
      </c>
      <c r="E137" s="54" t="s">
        <v>346</v>
      </c>
      <c r="F137" s="54" t="s">
        <v>3</v>
      </c>
      <c r="G137" s="54" t="s">
        <v>4</v>
      </c>
      <c r="H137" s="54" t="s">
        <v>5</v>
      </c>
      <c r="I137" s="54" t="s">
        <v>6</v>
      </c>
      <c r="J137" s="58" t="s">
        <v>480</v>
      </c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58" t="s">
        <v>484</v>
      </c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60"/>
      <c r="BL137" s="54" t="s">
        <v>485</v>
      </c>
      <c r="BM137" s="54" t="s">
        <v>486</v>
      </c>
    </row>
    <row r="138" spans="1:65" ht="30" x14ac:dyDescent="0.25">
      <c r="A138" s="55"/>
      <c r="B138" s="55"/>
      <c r="C138" s="55"/>
      <c r="D138" s="55"/>
      <c r="E138" s="55"/>
      <c r="F138" s="55"/>
      <c r="G138" s="55"/>
      <c r="H138" s="55"/>
      <c r="I138" s="55"/>
      <c r="J138" s="9">
        <v>1</v>
      </c>
      <c r="K138" s="9">
        <v>2</v>
      </c>
      <c r="L138" s="9">
        <v>3</v>
      </c>
      <c r="M138" s="9">
        <v>4</v>
      </c>
      <c r="N138" s="9">
        <v>5</v>
      </c>
      <c r="O138" s="9">
        <v>6</v>
      </c>
      <c r="P138" s="9">
        <v>7</v>
      </c>
      <c r="Q138" s="9">
        <v>8</v>
      </c>
      <c r="R138" s="9">
        <v>9</v>
      </c>
      <c r="S138" s="9">
        <v>10</v>
      </c>
      <c r="T138" s="9">
        <v>11</v>
      </c>
      <c r="U138" s="9">
        <v>12</v>
      </c>
      <c r="V138" s="9">
        <v>13</v>
      </c>
      <c r="W138" s="9">
        <v>14</v>
      </c>
      <c r="X138" s="9">
        <v>15</v>
      </c>
      <c r="Y138" s="9">
        <v>16</v>
      </c>
      <c r="Z138" s="9">
        <v>17</v>
      </c>
      <c r="AA138" s="9">
        <v>18</v>
      </c>
      <c r="AB138" s="9">
        <v>19</v>
      </c>
      <c r="AC138" s="9">
        <v>20</v>
      </c>
      <c r="AD138" s="9">
        <v>21</v>
      </c>
      <c r="AE138" s="9">
        <v>22</v>
      </c>
      <c r="AF138" s="9">
        <v>23</v>
      </c>
      <c r="AG138" s="9" t="s">
        <v>829</v>
      </c>
      <c r="AH138" s="9" t="s">
        <v>481</v>
      </c>
      <c r="AI138" s="9" t="s">
        <v>482</v>
      </c>
      <c r="AJ138" s="9" t="s">
        <v>483</v>
      </c>
      <c r="AK138" s="9">
        <v>1</v>
      </c>
      <c r="AL138" s="9">
        <v>2</v>
      </c>
      <c r="AM138" s="9">
        <v>3</v>
      </c>
      <c r="AN138" s="9">
        <v>4</v>
      </c>
      <c r="AO138" s="9">
        <v>5</v>
      </c>
      <c r="AP138" s="9">
        <v>6</v>
      </c>
      <c r="AQ138" s="9">
        <v>7</v>
      </c>
      <c r="AR138" s="9">
        <v>8</v>
      </c>
      <c r="AS138" s="9">
        <v>9</v>
      </c>
      <c r="AT138" s="9">
        <v>10</v>
      </c>
      <c r="AU138" s="9">
        <v>11</v>
      </c>
      <c r="AV138" s="9">
        <v>12</v>
      </c>
      <c r="AW138" s="9">
        <v>13</v>
      </c>
      <c r="AX138" s="9">
        <v>14</v>
      </c>
      <c r="AY138" s="9">
        <v>15</v>
      </c>
      <c r="AZ138" s="9">
        <v>16</v>
      </c>
      <c r="BA138" s="9">
        <v>17</v>
      </c>
      <c r="BB138" s="9">
        <v>18</v>
      </c>
      <c r="BC138" s="9">
        <v>19</v>
      </c>
      <c r="BD138" s="9">
        <v>20</v>
      </c>
      <c r="BE138" s="9">
        <v>21</v>
      </c>
      <c r="BF138" s="9">
        <v>22</v>
      </c>
      <c r="BG138" s="9">
        <v>23</v>
      </c>
      <c r="BH138" s="9" t="s">
        <v>829</v>
      </c>
      <c r="BI138" s="9" t="s">
        <v>481</v>
      </c>
      <c r="BJ138" s="9" t="s">
        <v>482</v>
      </c>
      <c r="BK138" s="9" t="s">
        <v>483</v>
      </c>
      <c r="BL138" s="55"/>
      <c r="BM138" s="55"/>
    </row>
    <row r="139" spans="1:65" ht="45" x14ac:dyDescent="0.25">
      <c r="A139" s="53">
        <v>1</v>
      </c>
      <c r="B139" s="11" t="s">
        <v>240</v>
      </c>
      <c r="C139" s="11">
        <v>2003</v>
      </c>
      <c r="D139" s="56">
        <v>2003</v>
      </c>
      <c r="E139" s="56">
        <v>1999</v>
      </c>
      <c r="F139" s="11">
        <v>1</v>
      </c>
      <c r="G139" s="11" t="s">
        <v>65</v>
      </c>
      <c r="H139" s="11" t="s">
        <v>241</v>
      </c>
      <c r="I139" s="11" t="s">
        <v>67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53"/>
      <c r="AH139" s="52">
        <v>158.02000427246094</v>
      </c>
      <c r="AI139" s="53">
        <f t="shared" ref="AI139" si="221">SUM(J139:AG141)</f>
        <v>16</v>
      </c>
      <c r="AJ139" s="52">
        <f t="shared" ref="AJ139" si="222">AH139+AI139</f>
        <v>174.02000427246094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2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53"/>
      <c r="BI139" s="52">
        <v>147.10000610351562</v>
      </c>
      <c r="BJ139" s="53">
        <f t="shared" ref="BJ139" si="223">SUM(AK139:BH141)</f>
        <v>12</v>
      </c>
      <c r="BK139" s="52">
        <f t="shared" ref="BK139" si="224">BI139+BJ139</f>
        <v>159.10000610351562</v>
      </c>
      <c r="BL139" s="52">
        <f t="shared" ref="BL139" si="225">MIN(BK139,AJ139)</f>
        <v>159.10000610351562</v>
      </c>
      <c r="BM139" s="52">
        <f t="shared" ref="BM139" si="226">IF( AND(ISNUMBER(BL$139),ISNUMBER(BL139)),(BL139-BL$139)/BL$139*100,"")</f>
        <v>0</v>
      </c>
    </row>
    <row r="140" spans="1:65" ht="45" x14ac:dyDescent="0.25">
      <c r="A140" s="44"/>
      <c r="B140" s="8" t="s">
        <v>343</v>
      </c>
      <c r="C140" s="8">
        <v>2001</v>
      </c>
      <c r="D140" s="49"/>
      <c r="E140" s="49"/>
      <c r="F140" s="8">
        <v>1</v>
      </c>
      <c r="G140" s="8" t="s">
        <v>65</v>
      </c>
      <c r="H140" s="8" t="s">
        <v>353</v>
      </c>
      <c r="I140" s="8" t="s">
        <v>67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2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2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2</v>
      </c>
      <c r="AB140" s="4">
        <v>0</v>
      </c>
      <c r="AC140" s="4">
        <v>2</v>
      </c>
      <c r="AD140" s="4">
        <v>0</v>
      </c>
      <c r="AE140" s="4">
        <v>0</v>
      </c>
      <c r="AF140" s="4">
        <v>0</v>
      </c>
      <c r="AG140" s="44"/>
      <c r="AH140" s="41"/>
      <c r="AI140" s="44"/>
      <c r="AJ140" s="41"/>
      <c r="AK140" s="4">
        <v>0</v>
      </c>
      <c r="AL140" s="4">
        <v>0</v>
      </c>
      <c r="AM140" s="4">
        <v>0</v>
      </c>
      <c r="AN140" s="4">
        <v>0</v>
      </c>
      <c r="AO140" s="4">
        <v>2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2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4"/>
      <c r="BI140" s="41"/>
      <c r="BJ140" s="44"/>
      <c r="BK140" s="41"/>
      <c r="BL140" s="41"/>
      <c r="BM140" s="41"/>
    </row>
    <row r="141" spans="1:65" ht="30" x14ac:dyDescent="0.25">
      <c r="A141" s="45"/>
      <c r="B141" s="15" t="s">
        <v>252</v>
      </c>
      <c r="C141" s="15">
        <v>1999</v>
      </c>
      <c r="D141" s="50"/>
      <c r="E141" s="50"/>
      <c r="F141" s="15">
        <v>2</v>
      </c>
      <c r="G141" s="15" t="s">
        <v>65</v>
      </c>
      <c r="H141" s="15" t="s">
        <v>253</v>
      </c>
      <c r="I141" s="15" t="s">
        <v>254</v>
      </c>
      <c r="J141" s="16">
        <v>0</v>
      </c>
      <c r="K141" s="16">
        <v>0</v>
      </c>
      <c r="L141" s="16">
        <v>2</v>
      </c>
      <c r="M141" s="16">
        <v>0</v>
      </c>
      <c r="N141" s="16">
        <v>0</v>
      </c>
      <c r="O141" s="16">
        <v>0</v>
      </c>
      <c r="P141" s="16">
        <v>2</v>
      </c>
      <c r="Q141" s="16">
        <v>0</v>
      </c>
      <c r="R141" s="16">
        <v>0</v>
      </c>
      <c r="S141" s="16">
        <v>0</v>
      </c>
      <c r="T141" s="16">
        <v>2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2</v>
      </c>
      <c r="AC141" s="16">
        <v>0</v>
      </c>
      <c r="AD141" s="16">
        <v>0</v>
      </c>
      <c r="AE141" s="16">
        <v>0</v>
      </c>
      <c r="AF141" s="16">
        <v>0</v>
      </c>
      <c r="AG141" s="45"/>
      <c r="AH141" s="42"/>
      <c r="AI141" s="45"/>
      <c r="AJ141" s="42"/>
      <c r="AK141" s="16">
        <v>0</v>
      </c>
      <c r="AL141" s="16">
        <v>0</v>
      </c>
      <c r="AM141" s="16">
        <v>2</v>
      </c>
      <c r="AN141" s="16">
        <v>0</v>
      </c>
      <c r="AO141" s="16">
        <v>0</v>
      </c>
      <c r="AP141" s="16">
        <v>0</v>
      </c>
      <c r="AQ141" s="16">
        <v>0</v>
      </c>
      <c r="AR141" s="16">
        <v>0</v>
      </c>
      <c r="AS141" s="16">
        <v>0</v>
      </c>
      <c r="AT141" s="16">
        <v>2</v>
      </c>
      <c r="AU141" s="16">
        <v>0</v>
      </c>
      <c r="AV141" s="16">
        <v>0</v>
      </c>
      <c r="AW141" s="16">
        <v>0</v>
      </c>
      <c r="AX141" s="16">
        <v>0</v>
      </c>
      <c r="AY141" s="16">
        <v>0</v>
      </c>
      <c r="AZ141" s="16">
        <v>0</v>
      </c>
      <c r="BA141" s="16">
        <v>2</v>
      </c>
      <c r="BB141" s="16">
        <v>0</v>
      </c>
      <c r="BC141" s="16">
        <v>0</v>
      </c>
      <c r="BD141" s="16">
        <v>0</v>
      </c>
      <c r="BE141" s="16">
        <v>0</v>
      </c>
      <c r="BF141" s="16">
        <v>0</v>
      </c>
      <c r="BG141" s="16">
        <v>0</v>
      </c>
      <c r="BH141" s="45"/>
      <c r="BI141" s="42"/>
      <c r="BJ141" s="45"/>
      <c r="BK141" s="42"/>
      <c r="BL141" s="42"/>
      <c r="BM141" s="42"/>
    </row>
    <row r="142" spans="1:65" ht="75" x14ac:dyDescent="0.25">
      <c r="A142" s="53">
        <v>2</v>
      </c>
      <c r="B142" s="14" t="s">
        <v>255</v>
      </c>
      <c r="C142" s="14">
        <v>2001</v>
      </c>
      <c r="D142" s="56">
        <v>2001</v>
      </c>
      <c r="E142" s="56">
        <v>1999</v>
      </c>
      <c r="F142" s="14" t="s">
        <v>24</v>
      </c>
      <c r="G142" s="14" t="s">
        <v>78</v>
      </c>
      <c r="H142" s="14" t="s">
        <v>256</v>
      </c>
      <c r="I142" s="14" t="s">
        <v>257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53"/>
      <c r="AH142" s="52">
        <v>166.8800048828125</v>
      </c>
      <c r="AI142" s="53">
        <f t="shared" ref="AI142" si="227">SUM(J142:AG144)</f>
        <v>56</v>
      </c>
      <c r="AJ142" s="52">
        <f t="shared" ref="AJ142" si="228">AH142+AI142</f>
        <v>222.8800048828125</v>
      </c>
      <c r="AK142" s="2">
        <v>0</v>
      </c>
      <c r="AL142" s="2">
        <v>0</v>
      </c>
      <c r="AM142" s="2">
        <v>2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53"/>
      <c r="BI142" s="52">
        <v>159.89999389648437</v>
      </c>
      <c r="BJ142" s="53">
        <f t="shared" ref="BJ142" si="229">SUM(AK142:BH144)</f>
        <v>6</v>
      </c>
      <c r="BK142" s="52">
        <f t="shared" ref="BK142" si="230">BI142+BJ142</f>
        <v>165.89999389648437</v>
      </c>
      <c r="BL142" s="52">
        <f t="shared" ref="BL142" si="231">MIN(BK142,AJ142)</f>
        <v>165.89999389648437</v>
      </c>
      <c r="BM142" s="52">
        <f t="shared" ref="BM142" si="232">IF( AND(ISNUMBER(BL$142),ISNUMBER(BL142)),(BL142-BL$142)/BL$142*100,"")</f>
        <v>0</v>
      </c>
    </row>
    <row r="143" spans="1:65" ht="60" x14ac:dyDescent="0.25">
      <c r="A143" s="44"/>
      <c r="B143" s="8" t="s">
        <v>203</v>
      </c>
      <c r="C143" s="8">
        <v>1999</v>
      </c>
      <c r="D143" s="49"/>
      <c r="E143" s="49"/>
      <c r="F143" s="8">
        <v>1</v>
      </c>
      <c r="G143" s="8" t="s">
        <v>78</v>
      </c>
      <c r="H143" s="8" t="s">
        <v>204</v>
      </c>
      <c r="I143" s="8" t="s">
        <v>205</v>
      </c>
      <c r="J143" s="4">
        <v>0</v>
      </c>
      <c r="K143" s="4">
        <v>0</v>
      </c>
      <c r="L143" s="4">
        <v>2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4"/>
      <c r="AH143" s="41"/>
      <c r="AI143" s="44"/>
      <c r="AJ143" s="41"/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4"/>
      <c r="BI143" s="41"/>
      <c r="BJ143" s="44"/>
      <c r="BK143" s="41"/>
      <c r="BL143" s="41"/>
      <c r="BM143" s="41"/>
    </row>
    <row r="144" spans="1:65" ht="45" x14ac:dyDescent="0.25">
      <c r="A144" s="45"/>
      <c r="B144" s="15" t="s">
        <v>338</v>
      </c>
      <c r="C144" s="15">
        <v>2001</v>
      </c>
      <c r="D144" s="50"/>
      <c r="E144" s="50"/>
      <c r="F144" s="15">
        <v>3</v>
      </c>
      <c r="G144" s="15" t="s">
        <v>78</v>
      </c>
      <c r="H144" s="15" t="s">
        <v>79</v>
      </c>
      <c r="I144" s="15" t="s">
        <v>80</v>
      </c>
      <c r="J144" s="16">
        <v>0</v>
      </c>
      <c r="K144" s="16">
        <v>0</v>
      </c>
      <c r="L144" s="16">
        <v>50</v>
      </c>
      <c r="M144" s="16">
        <v>0</v>
      </c>
      <c r="N144" s="16">
        <v>0</v>
      </c>
      <c r="O144" s="16">
        <v>2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2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45"/>
      <c r="AH144" s="42"/>
      <c r="AI144" s="45"/>
      <c r="AJ144" s="42"/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2</v>
      </c>
      <c r="AQ144" s="16">
        <v>0</v>
      </c>
      <c r="AR144" s="16">
        <v>0</v>
      </c>
      <c r="AS144" s="16">
        <v>0</v>
      </c>
      <c r="AT144" s="16">
        <v>0</v>
      </c>
      <c r="AU144" s="16">
        <v>0</v>
      </c>
      <c r="AV144" s="16">
        <v>0</v>
      </c>
      <c r="AW144" s="16">
        <v>0</v>
      </c>
      <c r="AX144" s="16">
        <v>2</v>
      </c>
      <c r="AY144" s="16">
        <v>0</v>
      </c>
      <c r="AZ144" s="16">
        <v>0</v>
      </c>
      <c r="BA144" s="16">
        <v>0</v>
      </c>
      <c r="BB144" s="16">
        <v>0</v>
      </c>
      <c r="BC144" s="16">
        <v>0</v>
      </c>
      <c r="BD144" s="16">
        <v>0</v>
      </c>
      <c r="BE144" s="16">
        <v>0</v>
      </c>
      <c r="BF144" s="16">
        <v>0</v>
      </c>
      <c r="BG144" s="16">
        <v>0</v>
      </c>
      <c r="BH144" s="45"/>
      <c r="BI144" s="42"/>
      <c r="BJ144" s="45"/>
      <c r="BK144" s="42"/>
      <c r="BL144" s="42"/>
      <c r="BM144" s="42"/>
    </row>
    <row r="145" spans="1:65" ht="60" x14ac:dyDescent="0.25">
      <c r="A145" s="53">
        <v>3</v>
      </c>
      <c r="B145" s="14" t="s">
        <v>147</v>
      </c>
      <c r="C145" s="14">
        <v>1999</v>
      </c>
      <c r="D145" s="56">
        <v>1999</v>
      </c>
      <c r="E145" s="56">
        <v>1999</v>
      </c>
      <c r="F145" s="14" t="s">
        <v>24</v>
      </c>
      <c r="G145" s="14" t="s">
        <v>148</v>
      </c>
      <c r="H145" s="14" t="s">
        <v>149</v>
      </c>
      <c r="I145" s="14" t="s">
        <v>150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53"/>
      <c r="AH145" s="52">
        <v>166.58999633789063</v>
      </c>
      <c r="AI145" s="53">
        <f t="shared" ref="AI145" si="233">SUM(J145:AG147)</f>
        <v>8</v>
      </c>
      <c r="AJ145" s="52">
        <f t="shared" ref="AJ145" si="234">AH145+AI145</f>
        <v>174.58999633789062</v>
      </c>
      <c r="AK145" s="2">
        <v>0</v>
      </c>
      <c r="AL145" s="2">
        <v>0</v>
      </c>
      <c r="AM145" s="2">
        <v>2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53"/>
      <c r="BI145" s="52">
        <v>165.5</v>
      </c>
      <c r="BJ145" s="53">
        <f t="shared" ref="BJ145" si="235">SUM(AK145:BH147)</f>
        <v>10</v>
      </c>
      <c r="BK145" s="52">
        <f t="shared" ref="BK145" si="236">BI145+BJ145</f>
        <v>175.5</v>
      </c>
      <c r="BL145" s="52">
        <f t="shared" ref="BL145" si="237">MIN(BK145,AJ145)</f>
        <v>174.58999633789062</v>
      </c>
      <c r="BM145" s="52">
        <f t="shared" ref="BM145" si="238">IF( AND(ISNUMBER(BL$145),ISNUMBER(BL145)),(BL145-BL$145)/BL$145*100,"")</f>
        <v>0</v>
      </c>
    </row>
    <row r="146" spans="1:65" ht="75" x14ac:dyDescent="0.25">
      <c r="A146" s="44"/>
      <c r="B146" s="8" t="s">
        <v>101</v>
      </c>
      <c r="C146" s="8">
        <v>1999</v>
      </c>
      <c r="D146" s="49"/>
      <c r="E146" s="49"/>
      <c r="F146" s="8">
        <v>1</v>
      </c>
      <c r="G146" s="8" t="s">
        <v>38</v>
      </c>
      <c r="H146" s="8" t="s">
        <v>39</v>
      </c>
      <c r="I146" s="8" t="s">
        <v>60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4"/>
      <c r="AH146" s="41"/>
      <c r="AI146" s="44"/>
      <c r="AJ146" s="41"/>
      <c r="AK146" s="4">
        <v>0</v>
      </c>
      <c r="AL146" s="4">
        <v>0</v>
      </c>
      <c r="AM146" s="4">
        <v>2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4"/>
      <c r="BI146" s="41"/>
      <c r="BJ146" s="44"/>
      <c r="BK146" s="41"/>
      <c r="BL146" s="41"/>
      <c r="BM146" s="41"/>
    </row>
    <row r="147" spans="1:65" ht="75" x14ac:dyDescent="0.25">
      <c r="A147" s="45"/>
      <c r="B147" s="15" t="s">
        <v>59</v>
      </c>
      <c r="C147" s="15">
        <v>1999</v>
      </c>
      <c r="D147" s="50"/>
      <c r="E147" s="50"/>
      <c r="F147" s="15">
        <v>3</v>
      </c>
      <c r="G147" s="15" t="s">
        <v>38</v>
      </c>
      <c r="H147" s="15" t="s">
        <v>39</v>
      </c>
      <c r="I147" s="15" t="s">
        <v>60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2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2</v>
      </c>
      <c r="AB147" s="16">
        <v>2</v>
      </c>
      <c r="AC147" s="16">
        <v>2</v>
      </c>
      <c r="AD147" s="16">
        <v>0</v>
      </c>
      <c r="AE147" s="16">
        <v>0</v>
      </c>
      <c r="AF147" s="16">
        <v>0</v>
      </c>
      <c r="AG147" s="45"/>
      <c r="AH147" s="42"/>
      <c r="AI147" s="45"/>
      <c r="AJ147" s="42"/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  <c r="AZ147" s="16">
        <v>0</v>
      </c>
      <c r="BA147" s="16">
        <v>0</v>
      </c>
      <c r="BB147" s="16">
        <v>2</v>
      </c>
      <c r="BC147" s="16">
        <v>0</v>
      </c>
      <c r="BD147" s="16">
        <v>2</v>
      </c>
      <c r="BE147" s="16">
        <v>2</v>
      </c>
      <c r="BF147" s="16">
        <v>0</v>
      </c>
      <c r="BG147" s="16">
        <v>0</v>
      </c>
      <c r="BH147" s="45"/>
      <c r="BI147" s="42"/>
      <c r="BJ147" s="45"/>
      <c r="BK147" s="42"/>
      <c r="BL147" s="42"/>
      <c r="BM147" s="42"/>
    </row>
    <row r="148" spans="1:65" ht="30" x14ac:dyDescent="0.25">
      <c r="A148" s="53" t="s">
        <v>487</v>
      </c>
      <c r="B148" s="14" t="s">
        <v>287</v>
      </c>
      <c r="C148" s="14">
        <v>2000</v>
      </c>
      <c r="D148" s="56">
        <v>2001</v>
      </c>
      <c r="E148" s="56">
        <v>1999</v>
      </c>
      <c r="F148" s="14" t="s">
        <v>24</v>
      </c>
      <c r="G148" s="14" t="s">
        <v>25</v>
      </c>
      <c r="H148" s="14" t="s">
        <v>26</v>
      </c>
      <c r="I148" s="14" t="s">
        <v>175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53"/>
      <c r="AH148" s="52">
        <v>163.3699951171875</v>
      </c>
      <c r="AI148" s="53">
        <f t="shared" ref="AI148" si="239">SUM(J148:AG150)</f>
        <v>60</v>
      </c>
      <c r="AJ148" s="52">
        <f t="shared" ref="AJ148" si="240">AH148+AI148</f>
        <v>223.3699951171875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2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53"/>
      <c r="BI148" s="52">
        <v>168.24000549316406</v>
      </c>
      <c r="BJ148" s="53">
        <f t="shared" ref="BJ148" si="241">SUM(AK148:BH150)</f>
        <v>18</v>
      </c>
      <c r="BK148" s="52">
        <f t="shared" ref="BK148" si="242">BI148+BJ148</f>
        <v>186.24000549316406</v>
      </c>
      <c r="BL148" s="52">
        <f t="shared" ref="BL148" si="243">MIN(BK148,AJ148)</f>
        <v>186.24000549316406</v>
      </c>
      <c r="BM148" s="52">
        <f t="shared" ref="BM148" si="244">IF( AND(ISNUMBER(BL$148),ISNUMBER(BL148)),(BL148-BL$148)/BL$148*100,"")</f>
        <v>0</v>
      </c>
    </row>
    <row r="149" spans="1:65" ht="30" x14ac:dyDescent="0.25">
      <c r="A149" s="44"/>
      <c r="B149" s="8" t="s">
        <v>174</v>
      </c>
      <c r="C149" s="8">
        <v>1999</v>
      </c>
      <c r="D149" s="49"/>
      <c r="E149" s="49"/>
      <c r="F149" s="8" t="s">
        <v>24</v>
      </c>
      <c r="G149" s="8" t="s">
        <v>25</v>
      </c>
      <c r="H149" s="8" t="s">
        <v>26</v>
      </c>
      <c r="I149" s="8" t="s">
        <v>461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4"/>
      <c r="AH149" s="41"/>
      <c r="AI149" s="44"/>
      <c r="AJ149" s="41"/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2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2</v>
      </c>
      <c r="AY149" s="4">
        <v>2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4"/>
      <c r="BI149" s="41"/>
      <c r="BJ149" s="44"/>
      <c r="BK149" s="41"/>
      <c r="BL149" s="41"/>
      <c r="BM149" s="41"/>
    </row>
    <row r="150" spans="1:65" ht="30" x14ac:dyDescent="0.25">
      <c r="A150" s="45"/>
      <c r="B150" s="15" t="s">
        <v>93</v>
      </c>
      <c r="C150" s="15">
        <v>2001</v>
      </c>
      <c r="D150" s="50"/>
      <c r="E150" s="50"/>
      <c r="F150" s="15">
        <v>2</v>
      </c>
      <c r="G150" s="15" t="s">
        <v>25</v>
      </c>
      <c r="H150" s="15" t="s">
        <v>26</v>
      </c>
      <c r="I150" s="15" t="s">
        <v>460</v>
      </c>
      <c r="J150" s="16">
        <v>0</v>
      </c>
      <c r="K150" s="16">
        <v>2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2</v>
      </c>
      <c r="R150" s="16">
        <v>50</v>
      </c>
      <c r="S150" s="16">
        <v>0</v>
      </c>
      <c r="T150" s="16">
        <v>0</v>
      </c>
      <c r="U150" s="16">
        <v>2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2</v>
      </c>
      <c r="AD150" s="16">
        <v>2</v>
      </c>
      <c r="AE150" s="16">
        <v>0</v>
      </c>
      <c r="AF150" s="16">
        <v>0</v>
      </c>
      <c r="AG150" s="45"/>
      <c r="AH150" s="42"/>
      <c r="AI150" s="45"/>
      <c r="AJ150" s="42"/>
      <c r="AK150" s="16">
        <v>0</v>
      </c>
      <c r="AL150" s="16">
        <v>0</v>
      </c>
      <c r="AM150" s="16">
        <v>2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0</v>
      </c>
      <c r="AT150" s="16">
        <v>2</v>
      </c>
      <c r="AU150" s="16">
        <v>0</v>
      </c>
      <c r="AV150" s="16">
        <v>2</v>
      </c>
      <c r="AW150" s="16">
        <v>0</v>
      </c>
      <c r="AX150" s="16">
        <v>0</v>
      </c>
      <c r="AY150" s="16">
        <v>0</v>
      </c>
      <c r="AZ150" s="16">
        <v>0</v>
      </c>
      <c r="BA150" s="16">
        <v>2</v>
      </c>
      <c r="BB150" s="16">
        <v>0</v>
      </c>
      <c r="BC150" s="16">
        <v>0</v>
      </c>
      <c r="BD150" s="16">
        <v>0</v>
      </c>
      <c r="BE150" s="16">
        <v>2</v>
      </c>
      <c r="BF150" s="16">
        <v>0</v>
      </c>
      <c r="BG150" s="16">
        <v>0</v>
      </c>
      <c r="BH150" s="45"/>
      <c r="BI150" s="42"/>
      <c r="BJ150" s="45"/>
      <c r="BK150" s="42"/>
      <c r="BL150" s="42"/>
      <c r="BM150" s="42"/>
    </row>
    <row r="151" spans="1:65" ht="45" x14ac:dyDescent="0.25">
      <c r="A151" s="53">
        <v>4</v>
      </c>
      <c r="B151" s="14" t="s">
        <v>288</v>
      </c>
      <c r="C151" s="14">
        <v>1999</v>
      </c>
      <c r="D151" s="56">
        <v>2002</v>
      </c>
      <c r="E151" s="56">
        <v>1999</v>
      </c>
      <c r="F151" s="14">
        <v>1</v>
      </c>
      <c r="G151" s="14" t="s">
        <v>45</v>
      </c>
      <c r="H151" s="14" t="s">
        <v>464</v>
      </c>
      <c r="I151" s="14" t="s">
        <v>100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2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2</v>
      </c>
      <c r="AE151" s="2">
        <v>0</v>
      </c>
      <c r="AF151" s="2">
        <v>0</v>
      </c>
      <c r="AG151" s="53"/>
      <c r="AH151" s="52">
        <v>169.13999938964844</v>
      </c>
      <c r="AI151" s="53">
        <f t="shared" ref="AI151" si="245">SUM(J151:AG153)</f>
        <v>64</v>
      </c>
      <c r="AJ151" s="52">
        <f t="shared" ref="AJ151" si="246">AH151+AI151</f>
        <v>233.13999938964844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2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2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2</v>
      </c>
      <c r="BF151" s="2">
        <v>0</v>
      </c>
      <c r="BG151" s="2">
        <v>0</v>
      </c>
      <c r="BH151" s="53"/>
      <c r="BI151" s="52">
        <v>181.41000366210937</v>
      </c>
      <c r="BJ151" s="53">
        <f t="shared" ref="BJ151" si="247">SUM(AK151:BH153)</f>
        <v>76</v>
      </c>
      <c r="BK151" s="52">
        <f t="shared" ref="BK151" si="248">BI151+BJ151</f>
        <v>257.41000366210937</v>
      </c>
      <c r="BL151" s="52">
        <f t="shared" ref="BL151" si="249">MIN(BK151,AJ151)</f>
        <v>233.13999938964844</v>
      </c>
      <c r="BM151" s="52">
        <f t="shared" ref="BM151" si="250">IF( AND(ISNUMBER(BL$151),ISNUMBER(BL151)),(BL151-BL$151)/BL$151*100,"")</f>
        <v>0</v>
      </c>
    </row>
    <row r="152" spans="1:65" ht="45" x14ac:dyDescent="0.25">
      <c r="A152" s="44"/>
      <c r="B152" s="8" t="s">
        <v>185</v>
      </c>
      <c r="C152" s="8">
        <v>2002</v>
      </c>
      <c r="D152" s="49"/>
      <c r="E152" s="49"/>
      <c r="F152" s="8" t="s">
        <v>9</v>
      </c>
      <c r="G152" s="8" t="s">
        <v>45</v>
      </c>
      <c r="H152" s="8" t="s">
        <v>46</v>
      </c>
      <c r="I152" s="8" t="s">
        <v>47</v>
      </c>
      <c r="J152" s="4">
        <v>0</v>
      </c>
      <c r="K152" s="4">
        <v>0</v>
      </c>
      <c r="L152" s="4">
        <v>2</v>
      </c>
      <c r="M152" s="4">
        <v>0</v>
      </c>
      <c r="N152" s="4">
        <v>2</v>
      </c>
      <c r="O152" s="4">
        <v>0</v>
      </c>
      <c r="P152" s="4">
        <v>0</v>
      </c>
      <c r="Q152" s="4">
        <v>50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2</v>
      </c>
      <c r="AE152" s="4">
        <v>0</v>
      </c>
      <c r="AF152" s="4">
        <v>0</v>
      </c>
      <c r="AG152" s="44"/>
      <c r="AH152" s="41"/>
      <c r="AI152" s="44"/>
      <c r="AJ152" s="41"/>
      <c r="AK152" s="4">
        <v>0</v>
      </c>
      <c r="AL152" s="4">
        <v>0</v>
      </c>
      <c r="AM152" s="4">
        <v>0</v>
      </c>
      <c r="AN152" s="4">
        <v>0</v>
      </c>
      <c r="AO152" s="4">
        <v>2</v>
      </c>
      <c r="AP152" s="4">
        <v>0</v>
      </c>
      <c r="AQ152" s="4">
        <v>2</v>
      </c>
      <c r="AR152" s="4">
        <v>0</v>
      </c>
      <c r="AS152" s="4">
        <v>0</v>
      </c>
      <c r="AT152" s="4">
        <v>0</v>
      </c>
      <c r="AU152" s="4">
        <v>2</v>
      </c>
      <c r="AV152" s="4">
        <v>2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4"/>
      <c r="BI152" s="41"/>
      <c r="BJ152" s="44"/>
      <c r="BK152" s="41"/>
      <c r="BL152" s="41"/>
      <c r="BM152" s="41"/>
    </row>
    <row r="153" spans="1:65" ht="45" x14ac:dyDescent="0.25">
      <c r="A153" s="45"/>
      <c r="B153" s="15" t="s">
        <v>75</v>
      </c>
      <c r="C153" s="15">
        <v>2002</v>
      </c>
      <c r="D153" s="50"/>
      <c r="E153" s="50"/>
      <c r="F153" s="15">
        <v>2</v>
      </c>
      <c r="G153" s="15" t="s">
        <v>45</v>
      </c>
      <c r="H153" s="15" t="s">
        <v>46</v>
      </c>
      <c r="I153" s="15" t="s">
        <v>47</v>
      </c>
      <c r="J153" s="16">
        <v>0</v>
      </c>
      <c r="K153" s="16">
        <v>0</v>
      </c>
      <c r="L153" s="16">
        <v>2</v>
      </c>
      <c r="M153" s="16">
        <v>0</v>
      </c>
      <c r="N153" s="16">
        <v>0</v>
      </c>
      <c r="O153" s="16">
        <v>0</v>
      </c>
      <c r="P153" s="16">
        <v>2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45"/>
      <c r="AH153" s="42"/>
      <c r="AI153" s="45"/>
      <c r="AJ153" s="42"/>
      <c r="AK153" s="16">
        <v>0</v>
      </c>
      <c r="AL153" s="16">
        <v>2</v>
      </c>
      <c r="AM153" s="16">
        <v>0</v>
      </c>
      <c r="AN153" s="16">
        <v>0</v>
      </c>
      <c r="AO153" s="16">
        <v>0</v>
      </c>
      <c r="AP153" s="16">
        <v>0</v>
      </c>
      <c r="AQ153" s="16">
        <v>2</v>
      </c>
      <c r="AR153" s="16">
        <v>0</v>
      </c>
      <c r="AS153" s="16">
        <v>0</v>
      </c>
      <c r="AT153" s="16">
        <v>2</v>
      </c>
      <c r="AU153" s="16">
        <v>2</v>
      </c>
      <c r="AV153" s="16">
        <v>50</v>
      </c>
      <c r="AW153" s="16">
        <v>2</v>
      </c>
      <c r="AX153" s="16">
        <v>0</v>
      </c>
      <c r="AY153" s="16">
        <v>0</v>
      </c>
      <c r="AZ153" s="16">
        <v>0</v>
      </c>
      <c r="BA153" s="16">
        <v>0</v>
      </c>
      <c r="BB153" s="16">
        <v>0</v>
      </c>
      <c r="BC153" s="16">
        <v>0</v>
      </c>
      <c r="BD153" s="16">
        <v>0</v>
      </c>
      <c r="BE153" s="16">
        <v>2</v>
      </c>
      <c r="BF153" s="16">
        <v>0</v>
      </c>
      <c r="BG153" s="16">
        <v>0</v>
      </c>
      <c r="BH153" s="45"/>
      <c r="BI153" s="42"/>
      <c r="BJ153" s="45"/>
      <c r="BK153" s="42"/>
      <c r="BL153" s="42"/>
      <c r="BM153" s="42"/>
    </row>
    <row r="154" spans="1:65" ht="45" x14ac:dyDescent="0.25">
      <c r="A154" s="53">
        <v>5</v>
      </c>
      <c r="B154" s="14" t="s">
        <v>176</v>
      </c>
      <c r="C154" s="14">
        <v>2001</v>
      </c>
      <c r="D154" s="56">
        <v>2002</v>
      </c>
      <c r="E154" s="56">
        <v>2000</v>
      </c>
      <c r="F154" s="14" t="s">
        <v>24</v>
      </c>
      <c r="G154" s="14" t="s">
        <v>16</v>
      </c>
      <c r="H154" s="14" t="s">
        <v>177</v>
      </c>
      <c r="I154" s="14" t="s">
        <v>178</v>
      </c>
      <c r="J154" s="2">
        <v>0</v>
      </c>
      <c r="K154" s="2">
        <v>0</v>
      </c>
      <c r="L154" s="2">
        <v>0</v>
      </c>
      <c r="M154" s="2">
        <v>2</v>
      </c>
      <c r="N154" s="2">
        <v>0</v>
      </c>
      <c r="O154" s="2">
        <v>0</v>
      </c>
      <c r="P154" s="2">
        <v>0</v>
      </c>
      <c r="Q154" s="2">
        <v>2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2</v>
      </c>
      <c r="AC154" s="2">
        <v>0</v>
      </c>
      <c r="AD154" s="2">
        <v>0</v>
      </c>
      <c r="AE154" s="2">
        <v>0</v>
      </c>
      <c r="AF154" s="2">
        <v>0</v>
      </c>
      <c r="AG154" s="53"/>
      <c r="AH154" s="52">
        <v>196.66000366210937</v>
      </c>
      <c r="AI154" s="53">
        <f t="shared" ref="AI154" si="251">SUM(J154:AG156)</f>
        <v>126</v>
      </c>
      <c r="AJ154" s="52">
        <f t="shared" ref="AJ154" si="252">AH154+AI154</f>
        <v>322.66000366210937</v>
      </c>
      <c r="AK154" s="2">
        <v>2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2</v>
      </c>
      <c r="AS154" s="2">
        <v>0</v>
      </c>
      <c r="AT154" s="2">
        <v>2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2</v>
      </c>
      <c r="BD154" s="2">
        <v>0</v>
      </c>
      <c r="BE154" s="2">
        <v>2</v>
      </c>
      <c r="BF154" s="2">
        <v>0</v>
      </c>
      <c r="BG154" s="2">
        <v>0</v>
      </c>
      <c r="BH154" s="53"/>
      <c r="BI154" s="52">
        <v>181.88999938964844</v>
      </c>
      <c r="BJ154" s="53">
        <f t="shared" ref="BJ154" si="253">SUM(AK154:BH156)</f>
        <v>88</v>
      </c>
      <c r="BK154" s="52">
        <f t="shared" ref="BK154" si="254">BI154+BJ154</f>
        <v>269.88999938964844</v>
      </c>
      <c r="BL154" s="52">
        <f t="shared" ref="BL154" si="255">MIN(BK154,AJ154)</f>
        <v>269.88999938964844</v>
      </c>
      <c r="BM154" s="52">
        <f t="shared" ref="BM154" si="256">IF( AND(ISNUMBER(BL$154),ISNUMBER(BL154)),(BL154-BL$154)/BL$154*100,"")</f>
        <v>0</v>
      </c>
    </row>
    <row r="155" spans="1:65" ht="45" x14ac:dyDescent="0.25">
      <c r="A155" s="44"/>
      <c r="B155" s="8" t="s">
        <v>262</v>
      </c>
      <c r="C155" s="8">
        <v>2000</v>
      </c>
      <c r="D155" s="49"/>
      <c r="E155" s="49"/>
      <c r="F155" s="8" t="s">
        <v>24</v>
      </c>
      <c r="G155" s="8" t="s">
        <v>16</v>
      </c>
      <c r="H155" s="8" t="s">
        <v>17</v>
      </c>
      <c r="I155" s="8" t="s">
        <v>18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2</v>
      </c>
      <c r="Q155" s="4">
        <v>0</v>
      </c>
      <c r="R155" s="4">
        <v>2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2</v>
      </c>
      <c r="Z155" s="4">
        <v>0</v>
      </c>
      <c r="AA155" s="4">
        <v>0</v>
      </c>
      <c r="AB155" s="4">
        <v>2</v>
      </c>
      <c r="AC155" s="4">
        <v>0</v>
      </c>
      <c r="AD155" s="4">
        <v>2</v>
      </c>
      <c r="AE155" s="4">
        <v>0</v>
      </c>
      <c r="AF155" s="4">
        <v>0</v>
      </c>
      <c r="AG155" s="44"/>
      <c r="AH155" s="41"/>
      <c r="AI155" s="44"/>
      <c r="AJ155" s="41"/>
      <c r="AK155" s="4">
        <v>2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2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2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2</v>
      </c>
      <c r="BF155" s="4">
        <v>0</v>
      </c>
      <c r="BG155" s="4">
        <v>0</v>
      </c>
      <c r="BH155" s="44"/>
      <c r="BI155" s="41"/>
      <c r="BJ155" s="44"/>
      <c r="BK155" s="41"/>
      <c r="BL155" s="41"/>
      <c r="BM155" s="41"/>
    </row>
    <row r="156" spans="1:65" ht="45" x14ac:dyDescent="0.25">
      <c r="A156" s="45"/>
      <c r="B156" s="15" t="s">
        <v>258</v>
      </c>
      <c r="C156" s="15">
        <v>2002</v>
      </c>
      <c r="D156" s="50"/>
      <c r="E156" s="50"/>
      <c r="F156" s="15">
        <v>2</v>
      </c>
      <c r="G156" s="15" t="s">
        <v>16</v>
      </c>
      <c r="H156" s="15" t="s">
        <v>17</v>
      </c>
      <c r="I156" s="15" t="s">
        <v>18</v>
      </c>
      <c r="J156" s="16">
        <v>0</v>
      </c>
      <c r="K156" s="16">
        <v>0</v>
      </c>
      <c r="L156" s="16">
        <v>2</v>
      </c>
      <c r="M156" s="16">
        <v>0</v>
      </c>
      <c r="N156" s="16">
        <v>2</v>
      </c>
      <c r="O156" s="16">
        <v>0</v>
      </c>
      <c r="P156" s="16">
        <v>0</v>
      </c>
      <c r="Q156" s="16">
        <v>50</v>
      </c>
      <c r="R156" s="16">
        <v>50</v>
      </c>
      <c r="S156" s="16">
        <v>0</v>
      </c>
      <c r="T156" s="16">
        <v>0</v>
      </c>
      <c r="U156" s="16">
        <v>0</v>
      </c>
      <c r="V156" s="16">
        <v>2</v>
      </c>
      <c r="W156" s="16">
        <v>2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2</v>
      </c>
      <c r="AD156" s="16">
        <v>0</v>
      </c>
      <c r="AE156" s="16">
        <v>0</v>
      </c>
      <c r="AF156" s="16">
        <v>0</v>
      </c>
      <c r="AG156" s="45"/>
      <c r="AH156" s="42"/>
      <c r="AI156" s="45"/>
      <c r="AJ156" s="42"/>
      <c r="AK156" s="16">
        <v>0</v>
      </c>
      <c r="AL156" s="16">
        <v>0</v>
      </c>
      <c r="AM156" s="16">
        <v>0</v>
      </c>
      <c r="AN156" s="16">
        <v>0</v>
      </c>
      <c r="AO156" s="16">
        <v>2</v>
      </c>
      <c r="AP156" s="16">
        <v>0</v>
      </c>
      <c r="AQ156" s="16">
        <v>0</v>
      </c>
      <c r="AR156" s="16">
        <v>2</v>
      </c>
      <c r="AS156" s="16">
        <v>50</v>
      </c>
      <c r="AT156" s="16">
        <v>0</v>
      </c>
      <c r="AU156" s="16">
        <v>0</v>
      </c>
      <c r="AV156" s="16">
        <v>0</v>
      </c>
      <c r="AW156" s="16">
        <v>0</v>
      </c>
      <c r="AX156" s="16">
        <v>2</v>
      </c>
      <c r="AY156" s="16">
        <v>2</v>
      </c>
      <c r="AZ156" s="16">
        <v>2</v>
      </c>
      <c r="BA156" s="16">
        <v>0</v>
      </c>
      <c r="BB156" s="16">
        <v>2</v>
      </c>
      <c r="BC156" s="16">
        <v>2</v>
      </c>
      <c r="BD156" s="16">
        <v>2</v>
      </c>
      <c r="BE156" s="16">
        <v>2</v>
      </c>
      <c r="BF156" s="16">
        <v>0</v>
      </c>
      <c r="BG156" s="16">
        <v>2</v>
      </c>
      <c r="BH156" s="45"/>
      <c r="BI156" s="42"/>
      <c r="BJ156" s="45"/>
      <c r="BK156" s="42"/>
      <c r="BL156" s="42"/>
      <c r="BM156" s="42"/>
    </row>
    <row r="157" spans="1:65" ht="60" x14ac:dyDescent="0.25">
      <c r="A157" s="53">
        <v>6</v>
      </c>
      <c r="B157" s="14" t="s">
        <v>229</v>
      </c>
      <c r="C157" s="14">
        <v>1999</v>
      </c>
      <c r="D157" s="56">
        <v>2003</v>
      </c>
      <c r="E157" s="56">
        <v>1999</v>
      </c>
      <c r="F157" s="14" t="s">
        <v>24</v>
      </c>
      <c r="G157" s="14" t="s">
        <v>29</v>
      </c>
      <c r="H157" s="14" t="s">
        <v>30</v>
      </c>
      <c r="I157" s="14" t="s">
        <v>31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2</v>
      </c>
      <c r="AG157" s="53"/>
      <c r="AH157" s="52">
        <v>202.14999389648437</v>
      </c>
      <c r="AI157" s="53">
        <f t="shared" ref="AI157" si="257">SUM(J157:AG159)</f>
        <v>68</v>
      </c>
      <c r="AJ157" s="52">
        <f t="shared" ref="AJ157" si="258">AH157+AI157</f>
        <v>270.14999389648437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53"/>
      <c r="BI157" s="52">
        <v>209.82000732421875</v>
      </c>
      <c r="BJ157" s="53">
        <f t="shared" ref="BJ157" si="259">SUM(AK157:BH159)</f>
        <v>62</v>
      </c>
      <c r="BK157" s="52">
        <f t="shared" ref="BK157" si="260">BI157+BJ157</f>
        <v>271.82000732421875</v>
      </c>
      <c r="BL157" s="52">
        <f t="shared" ref="BL157" si="261">MIN(BK157,AJ157)</f>
        <v>270.14999389648437</v>
      </c>
      <c r="BM157" s="52">
        <f t="shared" ref="BM157" si="262">IF( AND(ISNUMBER(BL$157),ISNUMBER(BL157)),(BL157-BL$157)/BL$157*100,"")</f>
        <v>0</v>
      </c>
    </row>
    <row r="158" spans="1:65" ht="60" x14ac:dyDescent="0.25">
      <c r="A158" s="44"/>
      <c r="B158" s="8" t="s">
        <v>119</v>
      </c>
      <c r="C158" s="8">
        <v>2001</v>
      </c>
      <c r="D158" s="49"/>
      <c r="E158" s="49"/>
      <c r="F158" s="8">
        <v>1</v>
      </c>
      <c r="G158" s="8" t="s">
        <v>29</v>
      </c>
      <c r="H158" s="8" t="s">
        <v>120</v>
      </c>
      <c r="I158" s="8" t="s">
        <v>121</v>
      </c>
      <c r="J158" s="4">
        <v>0</v>
      </c>
      <c r="K158" s="4">
        <v>2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2</v>
      </c>
      <c r="R158" s="4">
        <v>0</v>
      </c>
      <c r="S158" s="4">
        <v>0</v>
      </c>
      <c r="T158" s="4">
        <v>2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2</v>
      </c>
      <c r="AE158" s="4">
        <v>0</v>
      </c>
      <c r="AF158" s="4">
        <v>0</v>
      </c>
      <c r="AG158" s="44"/>
      <c r="AH158" s="41"/>
      <c r="AI158" s="44"/>
      <c r="AJ158" s="41"/>
      <c r="AK158" s="4">
        <v>0</v>
      </c>
      <c r="AL158" s="4">
        <v>0</v>
      </c>
      <c r="AM158" s="4">
        <v>2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2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2</v>
      </c>
      <c r="BH158" s="44"/>
      <c r="BI158" s="41"/>
      <c r="BJ158" s="44"/>
      <c r="BK158" s="41"/>
      <c r="BL158" s="41"/>
      <c r="BM158" s="41"/>
    </row>
    <row r="159" spans="1:65" ht="60" x14ac:dyDescent="0.25">
      <c r="A159" s="45"/>
      <c r="B159" s="15" t="s">
        <v>225</v>
      </c>
      <c r="C159" s="15">
        <v>2003</v>
      </c>
      <c r="D159" s="50"/>
      <c r="E159" s="50"/>
      <c r="F159" s="15">
        <v>1</v>
      </c>
      <c r="G159" s="15" t="s">
        <v>29</v>
      </c>
      <c r="H159" s="15" t="s">
        <v>120</v>
      </c>
      <c r="I159" s="15" t="s">
        <v>121</v>
      </c>
      <c r="J159" s="16">
        <v>0</v>
      </c>
      <c r="K159" s="16">
        <v>0</v>
      </c>
      <c r="L159" s="16">
        <v>0</v>
      </c>
      <c r="M159" s="16">
        <v>0</v>
      </c>
      <c r="N159" s="16">
        <v>2</v>
      </c>
      <c r="O159" s="16">
        <v>0</v>
      </c>
      <c r="P159" s="16">
        <v>0</v>
      </c>
      <c r="Q159" s="16">
        <v>50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2</v>
      </c>
      <c r="X159" s="16">
        <v>0</v>
      </c>
      <c r="Y159" s="16">
        <v>0</v>
      </c>
      <c r="Z159" s="16">
        <v>0</v>
      </c>
      <c r="AA159" s="16">
        <v>0</v>
      </c>
      <c r="AB159" s="16">
        <v>2</v>
      </c>
      <c r="AC159" s="16">
        <v>0</v>
      </c>
      <c r="AD159" s="16">
        <v>2</v>
      </c>
      <c r="AE159" s="16">
        <v>0</v>
      </c>
      <c r="AF159" s="16">
        <v>0</v>
      </c>
      <c r="AG159" s="45"/>
      <c r="AH159" s="42"/>
      <c r="AI159" s="45"/>
      <c r="AJ159" s="42"/>
      <c r="AK159" s="16">
        <v>0</v>
      </c>
      <c r="AL159" s="16">
        <v>0</v>
      </c>
      <c r="AM159" s="16">
        <v>2</v>
      </c>
      <c r="AN159" s="16">
        <v>0</v>
      </c>
      <c r="AO159" s="16">
        <v>0</v>
      </c>
      <c r="AP159" s="16">
        <v>0</v>
      </c>
      <c r="AQ159" s="16">
        <v>2</v>
      </c>
      <c r="AR159" s="16">
        <v>0</v>
      </c>
      <c r="AS159" s="16">
        <v>0</v>
      </c>
      <c r="AT159" s="16">
        <v>0</v>
      </c>
      <c r="AU159" s="16">
        <v>2</v>
      </c>
      <c r="AV159" s="16">
        <v>0</v>
      </c>
      <c r="AW159" s="16">
        <v>0</v>
      </c>
      <c r="AX159" s="16">
        <v>0</v>
      </c>
      <c r="AY159" s="16">
        <v>0</v>
      </c>
      <c r="AZ159" s="16">
        <v>0</v>
      </c>
      <c r="BA159" s="16">
        <v>50</v>
      </c>
      <c r="BB159" s="16">
        <v>0</v>
      </c>
      <c r="BC159" s="16">
        <v>0</v>
      </c>
      <c r="BD159" s="16">
        <v>0</v>
      </c>
      <c r="BE159" s="16">
        <v>0</v>
      </c>
      <c r="BF159" s="16">
        <v>0</v>
      </c>
      <c r="BG159" s="16">
        <v>0</v>
      </c>
      <c r="BH159" s="45"/>
      <c r="BI159" s="42"/>
      <c r="BJ159" s="45"/>
      <c r="BK159" s="42"/>
      <c r="BL159" s="42"/>
      <c r="BM159" s="42"/>
    </row>
    <row r="160" spans="1:65" ht="30" x14ac:dyDescent="0.25">
      <c r="A160" s="53">
        <v>7</v>
      </c>
      <c r="B160" s="14" t="s">
        <v>146</v>
      </c>
      <c r="C160" s="14">
        <v>2001</v>
      </c>
      <c r="D160" s="56">
        <v>2002</v>
      </c>
      <c r="E160" s="56">
        <v>2001</v>
      </c>
      <c r="F160" s="14">
        <v>1</v>
      </c>
      <c r="G160" s="14" t="s">
        <v>54</v>
      </c>
      <c r="H160" s="14" t="s">
        <v>116</v>
      </c>
      <c r="I160" s="14" t="s">
        <v>117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2</v>
      </c>
      <c r="S160" s="2">
        <v>0</v>
      </c>
      <c r="T160" s="2">
        <v>0</v>
      </c>
      <c r="U160" s="2">
        <v>0</v>
      </c>
      <c r="V160" s="2">
        <v>0</v>
      </c>
      <c r="W160" s="2">
        <v>2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53"/>
      <c r="AH160" s="52">
        <v>238.38999938964844</v>
      </c>
      <c r="AI160" s="53">
        <f t="shared" ref="AI160" si="263">SUM(J160:AG162)</f>
        <v>76</v>
      </c>
      <c r="AJ160" s="52">
        <f t="shared" ref="AJ160" si="264">AH160+AI160</f>
        <v>314.38999938964844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53"/>
      <c r="BI160" s="52" t="s">
        <v>488</v>
      </c>
      <c r="BJ160" s="53">
        <f t="shared" ref="BJ160" si="265">SUM(AK160:BH162)</f>
        <v>2</v>
      </c>
      <c r="BK160" s="52">
        <v>10000</v>
      </c>
      <c r="BL160" s="52">
        <f t="shared" ref="BL160" si="266">MIN(BK160,AJ160)</f>
        <v>314.38999938964844</v>
      </c>
      <c r="BM160" s="52">
        <f t="shared" ref="BM160" si="267">IF( AND(ISNUMBER(BL$160),ISNUMBER(BL160)),(BL160-BL$160)/BL$160*100,"")</f>
        <v>0</v>
      </c>
    </row>
    <row r="161" spans="1:65" ht="30" x14ac:dyDescent="0.25">
      <c r="A161" s="44"/>
      <c r="B161" s="8" t="s">
        <v>237</v>
      </c>
      <c r="C161" s="8">
        <v>2002</v>
      </c>
      <c r="D161" s="49"/>
      <c r="E161" s="49"/>
      <c r="F161" s="8">
        <v>2</v>
      </c>
      <c r="G161" s="8" t="s">
        <v>49</v>
      </c>
      <c r="H161" s="8" t="s">
        <v>116</v>
      </c>
      <c r="I161" s="8" t="s">
        <v>117</v>
      </c>
      <c r="J161" s="4">
        <v>0</v>
      </c>
      <c r="K161" s="4">
        <v>2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2</v>
      </c>
      <c r="R161" s="4">
        <v>0</v>
      </c>
      <c r="S161" s="4">
        <v>0</v>
      </c>
      <c r="T161" s="4">
        <v>2</v>
      </c>
      <c r="U161" s="4">
        <v>0</v>
      </c>
      <c r="V161" s="4">
        <v>2</v>
      </c>
      <c r="W161" s="4">
        <v>2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2</v>
      </c>
      <c r="AE161" s="4">
        <v>0</v>
      </c>
      <c r="AF161" s="4">
        <v>0</v>
      </c>
      <c r="AG161" s="44"/>
      <c r="AH161" s="41"/>
      <c r="AI161" s="44"/>
      <c r="AJ161" s="41"/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4"/>
      <c r="BI161" s="41"/>
      <c r="BJ161" s="44"/>
      <c r="BK161" s="41"/>
      <c r="BL161" s="41"/>
      <c r="BM161" s="41"/>
    </row>
    <row r="162" spans="1:65" ht="30" x14ac:dyDescent="0.25">
      <c r="A162" s="45"/>
      <c r="B162" s="15" t="s">
        <v>155</v>
      </c>
      <c r="C162" s="15">
        <v>2002</v>
      </c>
      <c r="D162" s="50"/>
      <c r="E162" s="50"/>
      <c r="F162" s="15">
        <v>2</v>
      </c>
      <c r="G162" s="15" t="s">
        <v>54</v>
      </c>
      <c r="H162" s="15" t="s">
        <v>50</v>
      </c>
      <c r="I162" s="15" t="s">
        <v>51</v>
      </c>
      <c r="J162" s="16">
        <v>0</v>
      </c>
      <c r="K162" s="16">
        <v>50</v>
      </c>
      <c r="L162" s="16">
        <v>2</v>
      </c>
      <c r="M162" s="16">
        <v>0</v>
      </c>
      <c r="N162" s="16">
        <v>2</v>
      </c>
      <c r="O162" s="16">
        <v>2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2</v>
      </c>
      <c r="AA162" s="16">
        <v>2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45"/>
      <c r="AH162" s="42"/>
      <c r="AI162" s="45"/>
      <c r="AJ162" s="42"/>
      <c r="AK162" s="16">
        <v>0</v>
      </c>
      <c r="AL162" s="16">
        <v>0</v>
      </c>
      <c r="AM162" s="16">
        <v>2</v>
      </c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45"/>
      <c r="BI162" s="42"/>
      <c r="BJ162" s="45"/>
      <c r="BK162" s="42"/>
      <c r="BL162" s="42"/>
      <c r="BM162" s="42"/>
    </row>
    <row r="163" spans="1:65" ht="45" x14ac:dyDescent="0.25">
      <c r="A163" s="53">
        <v>8</v>
      </c>
      <c r="B163" s="14" t="s">
        <v>76</v>
      </c>
      <c r="C163" s="14">
        <v>1999</v>
      </c>
      <c r="D163" s="56">
        <v>2001</v>
      </c>
      <c r="E163" s="56">
        <v>1999</v>
      </c>
      <c r="F163" s="14">
        <v>3</v>
      </c>
      <c r="G163" s="14" t="s">
        <v>10</v>
      </c>
      <c r="H163" s="14" t="s">
        <v>73</v>
      </c>
      <c r="I163" s="14" t="s">
        <v>74</v>
      </c>
      <c r="J163" s="2">
        <v>0</v>
      </c>
      <c r="K163" s="2">
        <v>0</v>
      </c>
      <c r="L163" s="2">
        <v>0</v>
      </c>
      <c r="M163" s="2">
        <v>0</v>
      </c>
      <c r="N163" s="2">
        <v>2</v>
      </c>
      <c r="O163" s="2">
        <v>0</v>
      </c>
      <c r="P163" s="2">
        <v>0</v>
      </c>
      <c r="Q163" s="2">
        <v>2</v>
      </c>
      <c r="R163" s="2">
        <v>50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2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53"/>
      <c r="AH163" s="52">
        <v>253.42999267578125</v>
      </c>
      <c r="AI163" s="53">
        <f t="shared" ref="AI163" si="268">SUM(J163:AG165)</f>
        <v>666</v>
      </c>
      <c r="AJ163" s="52">
        <f t="shared" ref="AJ163" si="269">AH163+AI163</f>
        <v>919.42999267578125</v>
      </c>
      <c r="AK163" s="2">
        <v>0</v>
      </c>
      <c r="AL163" s="2">
        <v>0</v>
      </c>
      <c r="AM163" s="2">
        <v>0</v>
      </c>
      <c r="AN163" s="2">
        <v>0</v>
      </c>
      <c r="AO163" s="2">
        <v>2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2">
        <v>0</v>
      </c>
      <c r="BG163" s="2">
        <v>0</v>
      </c>
      <c r="BH163" s="53"/>
      <c r="BI163" s="52">
        <v>240.60000610351562</v>
      </c>
      <c r="BJ163" s="53">
        <f t="shared" ref="BJ163" si="270">SUM(AK163:BH165)</f>
        <v>474</v>
      </c>
      <c r="BK163" s="52">
        <f t="shared" ref="BK163" si="271">BI163+BJ163</f>
        <v>714.60000610351562</v>
      </c>
      <c r="BL163" s="52">
        <f t="shared" ref="BL163" si="272">MIN(BK163,AJ163)</f>
        <v>714.60000610351562</v>
      </c>
      <c r="BM163" s="52">
        <f t="shared" ref="BM163" si="273">IF( AND(ISNUMBER(BL$163),ISNUMBER(BL163)),(BL163-BL$163)/BL$163*100,"")</f>
        <v>0</v>
      </c>
    </row>
    <row r="164" spans="1:65" ht="45" x14ac:dyDescent="0.25">
      <c r="A164" s="44"/>
      <c r="B164" s="8" t="s">
        <v>292</v>
      </c>
      <c r="C164" s="8">
        <v>1999</v>
      </c>
      <c r="D164" s="49"/>
      <c r="E164" s="49"/>
      <c r="F164" s="8">
        <v>1</v>
      </c>
      <c r="G164" s="8" t="s">
        <v>10</v>
      </c>
      <c r="H164" s="8" t="s">
        <v>73</v>
      </c>
      <c r="I164" s="8" t="s">
        <v>74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2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4"/>
      <c r="AH164" s="41"/>
      <c r="AI164" s="44"/>
      <c r="AJ164" s="41"/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2</v>
      </c>
      <c r="AS164" s="4">
        <v>50</v>
      </c>
      <c r="AT164" s="4">
        <v>0</v>
      </c>
      <c r="AU164" s="4">
        <v>0</v>
      </c>
      <c r="AV164" s="4">
        <v>0</v>
      </c>
      <c r="AW164" s="4">
        <v>2</v>
      </c>
      <c r="AX164" s="4">
        <v>2</v>
      </c>
      <c r="AY164" s="4">
        <v>0</v>
      </c>
      <c r="AZ164" s="4">
        <v>0</v>
      </c>
      <c r="BA164" s="4">
        <v>0</v>
      </c>
      <c r="BB164" s="4">
        <v>0</v>
      </c>
      <c r="BC164" s="4">
        <v>2</v>
      </c>
      <c r="BD164" s="4">
        <v>0</v>
      </c>
      <c r="BE164" s="4">
        <v>2</v>
      </c>
      <c r="BF164" s="4">
        <v>0</v>
      </c>
      <c r="BG164" s="4">
        <v>2</v>
      </c>
      <c r="BH164" s="44"/>
      <c r="BI164" s="41"/>
      <c r="BJ164" s="44"/>
      <c r="BK164" s="41"/>
      <c r="BL164" s="41"/>
      <c r="BM164" s="41"/>
    </row>
    <row r="165" spans="1:65" ht="45" x14ac:dyDescent="0.25">
      <c r="A165" s="45"/>
      <c r="B165" s="15" t="s">
        <v>72</v>
      </c>
      <c r="C165" s="15">
        <v>2001</v>
      </c>
      <c r="D165" s="50"/>
      <c r="E165" s="50"/>
      <c r="F165" s="15" t="s">
        <v>9</v>
      </c>
      <c r="G165" s="15" t="s">
        <v>10</v>
      </c>
      <c r="H165" s="15" t="s">
        <v>73</v>
      </c>
      <c r="I165" s="15" t="s">
        <v>74</v>
      </c>
      <c r="J165" s="16">
        <v>0</v>
      </c>
      <c r="K165" s="16">
        <v>0</v>
      </c>
      <c r="L165" s="16">
        <v>50</v>
      </c>
      <c r="M165" s="16">
        <v>50</v>
      </c>
      <c r="N165" s="16">
        <v>0</v>
      </c>
      <c r="O165" s="16">
        <v>0</v>
      </c>
      <c r="P165" s="16">
        <v>2</v>
      </c>
      <c r="Q165" s="16">
        <v>50</v>
      </c>
      <c r="R165" s="16">
        <v>50</v>
      </c>
      <c r="S165" s="16">
        <v>0</v>
      </c>
      <c r="T165" s="16">
        <v>50</v>
      </c>
      <c r="U165" s="16">
        <v>2</v>
      </c>
      <c r="V165" s="16">
        <v>50</v>
      </c>
      <c r="W165" s="16">
        <v>2</v>
      </c>
      <c r="X165" s="16">
        <v>50</v>
      </c>
      <c r="Y165" s="16">
        <v>50</v>
      </c>
      <c r="Z165" s="16">
        <v>50</v>
      </c>
      <c r="AA165" s="16">
        <v>0</v>
      </c>
      <c r="AB165" s="16">
        <v>50</v>
      </c>
      <c r="AC165" s="16">
        <v>50</v>
      </c>
      <c r="AD165" s="16">
        <v>50</v>
      </c>
      <c r="AE165" s="16">
        <v>0</v>
      </c>
      <c r="AF165" s="16">
        <v>2</v>
      </c>
      <c r="AG165" s="45"/>
      <c r="AH165" s="42"/>
      <c r="AI165" s="45"/>
      <c r="AJ165" s="42"/>
      <c r="AK165" s="16">
        <v>2</v>
      </c>
      <c r="AL165" s="16">
        <v>2</v>
      </c>
      <c r="AM165" s="16">
        <v>50</v>
      </c>
      <c r="AN165" s="16">
        <v>50</v>
      </c>
      <c r="AO165" s="16">
        <v>0</v>
      </c>
      <c r="AP165" s="16">
        <v>0</v>
      </c>
      <c r="AQ165" s="16">
        <v>50</v>
      </c>
      <c r="AR165" s="16">
        <v>0</v>
      </c>
      <c r="AS165" s="16">
        <v>0</v>
      </c>
      <c r="AT165" s="16">
        <v>0</v>
      </c>
      <c r="AU165" s="16">
        <v>0</v>
      </c>
      <c r="AV165" s="16">
        <v>0</v>
      </c>
      <c r="AW165" s="16">
        <v>50</v>
      </c>
      <c r="AX165" s="16">
        <v>50</v>
      </c>
      <c r="AY165" s="16">
        <v>0</v>
      </c>
      <c r="AZ165" s="16">
        <v>50</v>
      </c>
      <c r="BA165" s="16">
        <v>50</v>
      </c>
      <c r="BB165" s="16">
        <v>50</v>
      </c>
      <c r="BC165" s="16">
        <v>2</v>
      </c>
      <c r="BD165" s="16">
        <v>2</v>
      </c>
      <c r="BE165" s="16">
        <v>2</v>
      </c>
      <c r="BF165" s="16">
        <v>0</v>
      </c>
      <c r="BG165" s="16">
        <v>0</v>
      </c>
      <c r="BH165" s="45"/>
      <c r="BI165" s="42"/>
      <c r="BJ165" s="45"/>
      <c r="BK165" s="42"/>
      <c r="BL165" s="42"/>
      <c r="BM165" s="42"/>
    </row>
    <row r="166" spans="1:65" ht="30" x14ac:dyDescent="0.25">
      <c r="A166" s="53">
        <v>9</v>
      </c>
      <c r="B166" s="14" t="s">
        <v>233</v>
      </c>
      <c r="C166" s="14">
        <v>2003</v>
      </c>
      <c r="D166" s="56">
        <v>2003</v>
      </c>
      <c r="E166" s="56">
        <v>2001</v>
      </c>
      <c r="F166" s="14" t="s">
        <v>9</v>
      </c>
      <c r="G166" s="14" t="s">
        <v>87</v>
      </c>
      <c r="H166" s="14" t="s">
        <v>88</v>
      </c>
      <c r="I166" s="14" t="s">
        <v>89</v>
      </c>
      <c r="J166" s="2">
        <v>0</v>
      </c>
      <c r="K166" s="2">
        <v>0</v>
      </c>
      <c r="L166" s="2">
        <v>50</v>
      </c>
      <c r="M166" s="2">
        <v>2</v>
      </c>
      <c r="N166" s="2">
        <v>0</v>
      </c>
      <c r="O166" s="2">
        <v>2</v>
      </c>
      <c r="P166" s="2">
        <v>0</v>
      </c>
      <c r="Q166" s="2">
        <v>50</v>
      </c>
      <c r="R166" s="2">
        <v>2</v>
      </c>
      <c r="S166" s="2">
        <v>0</v>
      </c>
      <c r="T166" s="2">
        <v>0</v>
      </c>
      <c r="U166" s="2">
        <v>2</v>
      </c>
      <c r="V166" s="2">
        <v>0</v>
      </c>
      <c r="W166" s="2">
        <v>2</v>
      </c>
      <c r="X166" s="2">
        <v>50</v>
      </c>
      <c r="Y166" s="2">
        <v>50</v>
      </c>
      <c r="Z166" s="2">
        <v>0</v>
      </c>
      <c r="AA166" s="2">
        <v>0</v>
      </c>
      <c r="AB166" s="2">
        <v>50</v>
      </c>
      <c r="AC166" s="2">
        <v>0</v>
      </c>
      <c r="AD166" s="2">
        <v>2</v>
      </c>
      <c r="AE166" s="2">
        <v>2</v>
      </c>
      <c r="AF166" s="2">
        <v>0</v>
      </c>
      <c r="AG166" s="53"/>
      <c r="AH166" s="52">
        <v>214.55000305175781</v>
      </c>
      <c r="AI166" s="53">
        <f t="shared" ref="AI166" si="274">SUM(J166:AG168)</f>
        <v>1438</v>
      </c>
      <c r="AJ166" s="52">
        <f t="shared" ref="AJ166" si="275">AH166+AI166</f>
        <v>1652.5500030517578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50</v>
      </c>
      <c r="AW166" s="2">
        <v>0</v>
      </c>
      <c r="AX166" s="2">
        <v>0</v>
      </c>
      <c r="AY166" s="2">
        <v>0</v>
      </c>
      <c r="AZ166" s="2">
        <v>50</v>
      </c>
      <c r="BA166" s="2">
        <v>2</v>
      </c>
      <c r="BB166" s="2">
        <v>0</v>
      </c>
      <c r="BC166" s="2">
        <v>0</v>
      </c>
      <c r="BD166" s="2">
        <v>0</v>
      </c>
      <c r="BE166" s="2">
        <v>2</v>
      </c>
      <c r="BF166" s="2">
        <v>0</v>
      </c>
      <c r="BG166" s="2">
        <v>2</v>
      </c>
      <c r="BH166" s="53"/>
      <c r="BI166" s="52">
        <v>209.08000183105469</v>
      </c>
      <c r="BJ166" s="53">
        <f t="shared" ref="BJ166" si="276">SUM(AK166:BH168)</f>
        <v>1082</v>
      </c>
      <c r="BK166" s="52">
        <f t="shared" ref="BK166" si="277">BI166+BJ166</f>
        <v>1291.0800018310547</v>
      </c>
      <c r="BL166" s="52">
        <f t="shared" ref="BL166" si="278">MIN(BK166,AJ166)</f>
        <v>1291.0800018310547</v>
      </c>
      <c r="BM166" s="52">
        <f t="shared" ref="BM166" si="279">IF( AND(ISNUMBER(BL$166),ISNUMBER(BL166)),(BL166-BL$166)/BL$166*100,"")</f>
        <v>0</v>
      </c>
    </row>
    <row r="167" spans="1:65" ht="30" x14ac:dyDescent="0.25">
      <c r="A167" s="44"/>
      <c r="B167" s="8" t="s">
        <v>182</v>
      </c>
      <c r="C167" s="8">
        <v>2001</v>
      </c>
      <c r="D167" s="49"/>
      <c r="E167" s="49"/>
      <c r="F167" s="8" t="s">
        <v>9</v>
      </c>
      <c r="G167" s="8" t="s">
        <v>87</v>
      </c>
      <c r="H167" s="8" t="s">
        <v>88</v>
      </c>
      <c r="I167" s="8" t="s">
        <v>89</v>
      </c>
      <c r="J167" s="4">
        <v>0</v>
      </c>
      <c r="K167" s="4">
        <v>0</v>
      </c>
      <c r="L167" s="4">
        <v>50</v>
      </c>
      <c r="M167" s="4">
        <v>0</v>
      </c>
      <c r="N167" s="4">
        <v>50</v>
      </c>
      <c r="O167" s="4">
        <v>2</v>
      </c>
      <c r="P167" s="4">
        <v>50</v>
      </c>
      <c r="Q167" s="4">
        <v>50</v>
      </c>
      <c r="R167" s="4">
        <v>50</v>
      </c>
      <c r="S167" s="4">
        <v>0</v>
      </c>
      <c r="T167" s="4">
        <v>0</v>
      </c>
      <c r="U167" s="4">
        <v>2</v>
      </c>
      <c r="V167" s="4">
        <v>50</v>
      </c>
      <c r="W167" s="4">
        <v>50</v>
      </c>
      <c r="X167" s="4">
        <v>50</v>
      </c>
      <c r="Y167" s="4">
        <v>50</v>
      </c>
      <c r="Z167" s="4">
        <v>2</v>
      </c>
      <c r="AA167" s="4">
        <v>0</v>
      </c>
      <c r="AB167" s="4">
        <v>50</v>
      </c>
      <c r="AC167" s="4">
        <v>2</v>
      </c>
      <c r="AD167" s="4">
        <v>50</v>
      </c>
      <c r="AE167" s="4">
        <v>2</v>
      </c>
      <c r="AF167" s="4">
        <v>2</v>
      </c>
      <c r="AG167" s="44"/>
      <c r="AH167" s="41"/>
      <c r="AI167" s="44"/>
      <c r="AJ167" s="41"/>
      <c r="AK167" s="4">
        <v>0</v>
      </c>
      <c r="AL167" s="4">
        <v>2</v>
      </c>
      <c r="AM167" s="4">
        <v>50</v>
      </c>
      <c r="AN167" s="4">
        <v>50</v>
      </c>
      <c r="AO167" s="4">
        <v>2</v>
      </c>
      <c r="AP167" s="4">
        <v>2</v>
      </c>
      <c r="AQ167" s="4">
        <v>50</v>
      </c>
      <c r="AR167" s="4">
        <v>50</v>
      </c>
      <c r="AS167" s="4">
        <v>50</v>
      </c>
      <c r="AT167" s="4">
        <v>0</v>
      </c>
      <c r="AU167" s="4">
        <v>0</v>
      </c>
      <c r="AV167" s="4">
        <v>0</v>
      </c>
      <c r="AW167" s="4">
        <v>2</v>
      </c>
      <c r="AX167" s="4">
        <v>50</v>
      </c>
      <c r="AY167" s="4">
        <v>2</v>
      </c>
      <c r="AZ167" s="4">
        <v>50</v>
      </c>
      <c r="BA167" s="4">
        <v>50</v>
      </c>
      <c r="BB167" s="4">
        <v>2</v>
      </c>
      <c r="BC167" s="4">
        <v>2</v>
      </c>
      <c r="BD167" s="4">
        <v>0</v>
      </c>
      <c r="BE167" s="4">
        <v>0</v>
      </c>
      <c r="BF167" s="4">
        <v>0</v>
      </c>
      <c r="BG167" s="4">
        <v>50</v>
      </c>
      <c r="BH167" s="44"/>
      <c r="BI167" s="41"/>
      <c r="BJ167" s="44"/>
      <c r="BK167" s="41"/>
      <c r="BL167" s="41"/>
      <c r="BM167" s="41"/>
    </row>
    <row r="168" spans="1:65" ht="30" x14ac:dyDescent="0.25">
      <c r="A168" s="45"/>
      <c r="B168" s="15" t="s">
        <v>272</v>
      </c>
      <c r="C168" s="15">
        <v>2002</v>
      </c>
      <c r="D168" s="50"/>
      <c r="E168" s="50"/>
      <c r="F168" s="15" t="s">
        <v>9</v>
      </c>
      <c r="G168" s="15" t="s">
        <v>87</v>
      </c>
      <c r="H168" s="15" t="s">
        <v>88</v>
      </c>
      <c r="I168" s="15" t="s">
        <v>89</v>
      </c>
      <c r="J168" s="16">
        <v>0</v>
      </c>
      <c r="K168" s="16">
        <v>2</v>
      </c>
      <c r="L168" s="16">
        <v>50</v>
      </c>
      <c r="M168" s="16">
        <v>50</v>
      </c>
      <c r="N168" s="16">
        <v>2</v>
      </c>
      <c r="O168" s="16">
        <v>0</v>
      </c>
      <c r="P168" s="16">
        <v>50</v>
      </c>
      <c r="Q168" s="16">
        <v>50</v>
      </c>
      <c r="R168" s="16">
        <v>50</v>
      </c>
      <c r="S168" s="16">
        <v>2</v>
      </c>
      <c r="T168" s="16">
        <v>50</v>
      </c>
      <c r="U168" s="16">
        <v>50</v>
      </c>
      <c r="V168" s="16">
        <v>50</v>
      </c>
      <c r="W168" s="16">
        <v>50</v>
      </c>
      <c r="X168" s="16">
        <v>2</v>
      </c>
      <c r="Y168" s="16">
        <v>50</v>
      </c>
      <c r="Z168" s="16">
        <v>50</v>
      </c>
      <c r="AA168" s="16">
        <v>0</v>
      </c>
      <c r="AB168" s="16">
        <v>50</v>
      </c>
      <c r="AC168" s="16">
        <v>2</v>
      </c>
      <c r="AD168" s="16">
        <v>2</v>
      </c>
      <c r="AE168" s="16">
        <v>0</v>
      </c>
      <c r="AF168" s="16">
        <v>0</v>
      </c>
      <c r="AG168" s="45"/>
      <c r="AH168" s="42"/>
      <c r="AI168" s="45"/>
      <c r="AJ168" s="42"/>
      <c r="AK168" s="16">
        <v>0</v>
      </c>
      <c r="AL168" s="16">
        <v>0</v>
      </c>
      <c r="AM168" s="16">
        <v>50</v>
      </c>
      <c r="AN168" s="16">
        <v>50</v>
      </c>
      <c r="AO168" s="16">
        <v>50</v>
      </c>
      <c r="AP168" s="16">
        <v>2</v>
      </c>
      <c r="AQ168" s="16">
        <v>50</v>
      </c>
      <c r="AR168" s="16">
        <v>2</v>
      </c>
      <c r="AS168" s="16">
        <v>50</v>
      </c>
      <c r="AT168" s="16">
        <v>0</v>
      </c>
      <c r="AU168" s="16">
        <v>2</v>
      </c>
      <c r="AV168" s="16">
        <v>0</v>
      </c>
      <c r="AW168" s="16">
        <v>50</v>
      </c>
      <c r="AX168" s="16">
        <v>0</v>
      </c>
      <c r="AY168" s="16">
        <v>0</v>
      </c>
      <c r="AZ168" s="16">
        <v>50</v>
      </c>
      <c r="BA168" s="16">
        <v>50</v>
      </c>
      <c r="BB168" s="16">
        <v>50</v>
      </c>
      <c r="BC168" s="16">
        <v>50</v>
      </c>
      <c r="BD168" s="16">
        <v>0</v>
      </c>
      <c r="BE168" s="16">
        <v>2</v>
      </c>
      <c r="BF168" s="16">
        <v>2</v>
      </c>
      <c r="BG168" s="16">
        <v>2</v>
      </c>
      <c r="BH168" s="45"/>
      <c r="BI168" s="42"/>
      <c r="BJ168" s="45"/>
      <c r="BK168" s="42"/>
      <c r="BL168" s="42"/>
      <c r="BM168" s="42"/>
    </row>
    <row r="170" spans="1:65" ht="18.75" x14ac:dyDescent="0.25">
      <c r="A170" s="36" t="s">
        <v>570</v>
      </c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1:65" x14ac:dyDescent="0.25">
      <c r="A171" s="54" t="s">
        <v>478</v>
      </c>
      <c r="B171" s="54" t="s">
        <v>1</v>
      </c>
      <c r="C171" s="54" t="s">
        <v>2</v>
      </c>
      <c r="D171" s="54" t="s">
        <v>345</v>
      </c>
      <c r="E171" s="54" t="s">
        <v>346</v>
      </c>
      <c r="F171" s="54" t="s">
        <v>3</v>
      </c>
      <c r="G171" s="54" t="s">
        <v>4</v>
      </c>
      <c r="H171" s="54" t="s">
        <v>5</v>
      </c>
      <c r="I171" s="54" t="s">
        <v>6</v>
      </c>
      <c r="J171" s="58" t="s">
        <v>480</v>
      </c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58" t="s">
        <v>484</v>
      </c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60"/>
      <c r="BL171" s="54" t="s">
        <v>485</v>
      </c>
      <c r="BM171" s="54" t="s">
        <v>486</v>
      </c>
    </row>
    <row r="172" spans="1:65" ht="30" x14ac:dyDescent="0.25">
      <c r="A172" s="55"/>
      <c r="B172" s="55"/>
      <c r="C172" s="55"/>
      <c r="D172" s="55"/>
      <c r="E172" s="55"/>
      <c r="F172" s="55"/>
      <c r="G172" s="55"/>
      <c r="H172" s="55"/>
      <c r="I172" s="55"/>
      <c r="J172" s="9">
        <v>1</v>
      </c>
      <c r="K172" s="9">
        <v>2</v>
      </c>
      <c r="L172" s="9">
        <v>3</v>
      </c>
      <c r="M172" s="9">
        <v>4</v>
      </c>
      <c r="N172" s="9">
        <v>5</v>
      </c>
      <c r="O172" s="9">
        <v>6</v>
      </c>
      <c r="P172" s="9">
        <v>7</v>
      </c>
      <c r="Q172" s="9">
        <v>8</v>
      </c>
      <c r="R172" s="9">
        <v>9</v>
      </c>
      <c r="S172" s="9">
        <v>10</v>
      </c>
      <c r="T172" s="9">
        <v>11</v>
      </c>
      <c r="U172" s="9">
        <v>12</v>
      </c>
      <c r="V172" s="9">
        <v>13</v>
      </c>
      <c r="W172" s="9">
        <v>14</v>
      </c>
      <c r="X172" s="9">
        <v>15</v>
      </c>
      <c r="Y172" s="9">
        <v>16</v>
      </c>
      <c r="Z172" s="9">
        <v>17</v>
      </c>
      <c r="AA172" s="9">
        <v>18</v>
      </c>
      <c r="AB172" s="9">
        <v>19</v>
      </c>
      <c r="AC172" s="9">
        <v>20</v>
      </c>
      <c r="AD172" s="9">
        <v>21</v>
      </c>
      <c r="AE172" s="9">
        <v>22</v>
      </c>
      <c r="AF172" s="9">
        <v>23</v>
      </c>
      <c r="AG172" s="9" t="s">
        <v>829</v>
      </c>
      <c r="AH172" s="9" t="s">
        <v>481</v>
      </c>
      <c r="AI172" s="9" t="s">
        <v>482</v>
      </c>
      <c r="AJ172" s="9" t="s">
        <v>483</v>
      </c>
      <c r="AK172" s="9">
        <v>1</v>
      </c>
      <c r="AL172" s="9">
        <v>2</v>
      </c>
      <c r="AM172" s="9">
        <v>3</v>
      </c>
      <c r="AN172" s="9">
        <v>4</v>
      </c>
      <c r="AO172" s="9">
        <v>5</v>
      </c>
      <c r="AP172" s="9">
        <v>6</v>
      </c>
      <c r="AQ172" s="9">
        <v>7</v>
      </c>
      <c r="AR172" s="9">
        <v>8</v>
      </c>
      <c r="AS172" s="9">
        <v>9</v>
      </c>
      <c r="AT172" s="9">
        <v>10</v>
      </c>
      <c r="AU172" s="9">
        <v>11</v>
      </c>
      <c r="AV172" s="9">
        <v>12</v>
      </c>
      <c r="AW172" s="9">
        <v>13</v>
      </c>
      <c r="AX172" s="9">
        <v>14</v>
      </c>
      <c r="AY172" s="9">
        <v>15</v>
      </c>
      <c r="AZ172" s="9">
        <v>16</v>
      </c>
      <c r="BA172" s="9">
        <v>17</v>
      </c>
      <c r="BB172" s="9">
        <v>18</v>
      </c>
      <c r="BC172" s="9">
        <v>19</v>
      </c>
      <c r="BD172" s="9">
        <v>20</v>
      </c>
      <c r="BE172" s="9">
        <v>21</v>
      </c>
      <c r="BF172" s="9">
        <v>22</v>
      </c>
      <c r="BG172" s="9">
        <v>23</v>
      </c>
      <c r="BH172" s="9" t="s">
        <v>829</v>
      </c>
      <c r="BI172" s="9" t="s">
        <v>481</v>
      </c>
      <c r="BJ172" s="9" t="s">
        <v>482</v>
      </c>
      <c r="BK172" s="9" t="s">
        <v>483</v>
      </c>
      <c r="BL172" s="55"/>
      <c r="BM172" s="55"/>
    </row>
    <row r="173" spans="1:65" ht="75" x14ac:dyDescent="0.25">
      <c r="A173" s="53">
        <v>1</v>
      </c>
      <c r="B173" s="11" t="s">
        <v>324</v>
      </c>
      <c r="C173" s="11">
        <v>1999</v>
      </c>
      <c r="D173" s="56">
        <v>2002</v>
      </c>
      <c r="E173" s="56">
        <v>1999</v>
      </c>
      <c r="F173" s="11" t="s">
        <v>24</v>
      </c>
      <c r="G173" s="11" t="s">
        <v>33</v>
      </c>
      <c r="H173" s="11" t="s">
        <v>34</v>
      </c>
      <c r="I173" s="11" t="s">
        <v>35</v>
      </c>
      <c r="J173" s="10">
        <v>0</v>
      </c>
      <c r="K173" s="10">
        <v>0</v>
      </c>
      <c r="L173" s="10">
        <v>2</v>
      </c>
      <c r="M173" s="10">
        <v>0</v>
      </c>
      <c r="N173" s="10">
        <v>2</v>
      </c>
      <c r="O173" s="10">
        <v>0</v>
      </c>
      <c r="P173" s="10">
        <v>2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53"/>
      <c r="AH173" s="52">
        <v>131.03999328613281</v>
      </c>
      <c r="AI173" s="53">
        <f t="shared" ref="AI173" si="280">SUM(J173:AG175)</f>
        <v>10</v>
      </c>
      <c r="AJ173" s="52">
        <f t="shared" ref="AJ173" si="281">AH173+AI173</f>
        <v>141.03999328613281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  <c r="BC173" s="10">
        <v>0</v>
      </c>
      <c r="BD173" s="10">
        <v>0</v>
      </c>
      <c r="BE173" s="10">
        <v>0</v>
      </c>
      <c r="BF173" s="10">
        <v>0</v>
      </c>
      <c r="BG173" s="10">
        <v>0</v>
      </c>
      <c r="BH173" s="53"/>
      <c r="BI173" s="52">
        <v>135.11000061035156</v>
      </c>
      <c r="BJ173" s="53">
        <f t="shared" ref="BJ173" si="282">SUM(AK173:BH175)</f>
        <v>2</v>
      </c>
      <c r="BK173" s="52">
        <f t="shared" ref="BK173" si="283">BI173+BJ173</f>
        <v>137.11000061035156</v>
      </c>
      <c r="BL173" s="52">
        <f t="shared" ref="BL173" si="284">MIN(BK173,AJ173)</f>
        <v>137.11000061035156</v>
      </c>
      <c r="BM173" s="52">
        <f t="shared" ref="BM173" si="285">IF( AND(ISNUMBER(BL$173),ISNUMBER(BL173)),(BL173-BL$173)/BL$173*100,"")</f>
        <v>0</v>
      </c>
    </row>
    <row r="174" spans="1:65" ht="75" x14ac:dyDescent="0.25">
      <c r="A174" s="44"/>
      <c r="B174" s="8" t="s">
        <v>206</v>
      </c>
      <c r="C174" s="8">
        <v>2000</v>
      </c>
      <c r="D174" s="49"/>
      <c r="E174" s="49"/>
      <c r="F174" s="8" t="s">
        <v>24</v>
      </c>
      <c r="G174" s="8" t="s">
        <v>33</v>
      </c>
      <c r="H174" s="8" t="s">
        <v>34</v>
      </c>
      <c r="I174" s="8" t="s">
        <v>35</v>
      </c>
      <c r="J174" s="4">
        <v>0</v>
      </c>
      <c r="K174" s="4">
        <v>0</v>
      </c>
      <c r="L174" s="4">
        <v>0</v>
      </c>
      <c r="M174" s="4">
        <v>0</v>
      </c>
      <c r="N174" s="4">
        <v>2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2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4"/>
      <c r="AH174" s="41"/>
      <c r="AI174" s="44"/>
      <c r="AJ174" s="41"/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4"/>
      <c r="BI174" s="41"/>
      <c r="BJ174" s="44"/>
      <c r="BK174" s="41"/>
      <c r="BL174" s="41"/>
      <c r="BM174" s="41"/>
    </row>
    <row r="175" spans="1:65" ht="75" x14ac:dyDescent="0.25">
      <c r="A175" s="45"/>
      <c r="B175" s="15" t="s">
        <v>322</v>
      </c>
      <c r="C175" s="15">
        <v>2002</v>
      </c>
      <c r="D175" s="50"/>
      <c r="E175" s="50"/>
      <c r="F175" s="15">
        <v>1</v>
      </c>
      <c r="G175" s="15" t="s">
        <v>33</v>
      </c>
      <c r="H175" s="15" t="s">
        <v>34</v>
      </c>
      <c r="I175" s="15" t="s">
        <v>35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45"/>
      <c r="AH175" s="42"/>
      <c r="AI175" s="45"/>
      <c r="AJ175" s="42"/>
      <c r="AK175" s="16">
        <v>0</v>
      </c>
      <c r="AL175" s="16">
        <v>0</v>
      </c>
      <c r="AM175" s="16">
        <v>0</v>
      </c>
      <c r="AN175" s="16">
        <v>0</v>
      </c>
      <c r="AO175" s="16">
        <v>0</v>
      </c>
      <c r="AP175" s="16">
        <v>0</v>
      </c>
      <c r="AQ175" s="16">
        <v>0</v>
      </c>
      <c r="AR175" s="16">
        <v>0</v>
      </c>
      <c r="AS175" s="16">
        <v>0</v>
      </c>
      <c r="AT175" s="16">
        <v>0</v>
      </c>
      <c r="AU175" s="16">
        <v>0</v>
      </c>
      <c r="AV175" s="16">
        <v>0</v>
      </c>
      <c r="AW175" s="16">
        <v>0</v>
      </c>
      <c r="AX175" s="16">
        <v>2</v>
      </c>
      <c r="AY175" s="16">
        <v>0</v>
      </c>
      <c r="AZ175" s="16">
        <v>0</v>
      </c>
      <c r="BA175" s="16">
        <v>0</v>
      </c>
      <c r="BB175" s="16">
        <v>0</v>
      </c>
      <c r="BC175" s="16">
        <v>0</v>
      </c>
      <c r="BD175" s="16">
        <v>0</v>
      </c>
      <c r="BE175" s="16">
        <v>0</v>
      </c>
      <c r="BF175" s="16">
        <v>0</v>
      </c>
      <c r="BG175" s="16">
        <v>0</v>
      </c>
      <c r="BH175" s="45"/>
      <c r="BI175" s="42"/>
      <c r="BJ175" s="45"/>
      <c r="BK175" s="42"/>
      <c r="BL175" s="42"/>
      <c r="BM175" s="42"/>
    </row>
    <row r="176" spans="1:65" x14ac:dyDescent="0.25">
      <c r="A176" s="53">
        <v>2</v>
      </c>
      <c r="B176" s="14" t="s">
        <v>151</v>
      </c>
      <c r="C176" s="14">
        <v>2000</v>
      </c>
      <c r="D176" s="56">
        <v>2000</v>
      </c>
      <c r="E176" s="56">
        <v>1999</v>
      </c>
      <c r="F176" s="14">
        <v>2</v>
      </c>
      <c r="G176" s="14" t="s">
        <v>78</v>
      </c>
      <c r="H176" s="14" t="s">
        <v>84</v>
      </c>
      <c r="I176" s="14" t="s">
        <v>85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2</v>
      </c>
      <c r="Q176" s="2">
        <v>0</v>
      </c>
      <c r="R176" s="2">
        <v>0</v>
      </c>
      <c r="S176" s="2">
        <v>2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2</v>
      </c>
      <c r="AB176" s="2">
        <v>0</v>
      </c>
      <c r="AC176" s="2">
        <v>0</v>
      </c>
      <c r="AD176" s="2">
        <v>2</v>
      </c>
      <c r="AE176" s="2">
        <v>0</v>
      </c>
      <c r="AF176" s="2">
        <v>0</v>
      </c>
      <c r="AG176" s="53"/>
      <c r="AH176" s="52">
        <v>138.67999267578125</v>
      </c>
      <c r="AI176" s="53">
        <f t="shared" ref="AI176" si="286">SUM(J176:AG178)</f>
        <v>12</v>
      </c>
      <c r="AJ176" s="52">
        <f t="shared" ref="AJ176" si="287">AH176+AI176</f>
        <v>150.67999267578125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2</v>
      </c>
      <c r="BE176" s="2">
        <v>0</v>
      </c>
      <c r="BF176" s="2">
        <v>0</v>
      </c>
      <c r="BG176" s="2">
        <v>0</v>
      </c>
      <c r="BH176" s="53"/>
      <c r="BI176" s="52">
        <v>136.63999938964844</v>
      </c>
      <c r="BJ176" s="53">
        <f t="shared" ref="BJ176" si="288">SUM(AK176:BH178)</f>
        <v>10</v>
      </c>
      <c r="BK176" s="52">
        <f t="shared" ref="BK176" si="289">BI176+BJ176</f>
        <v>146.63999938964844</v>
      </c>
      <c r="BL176" s="52">
        <f t="shared" ref="BL176" si="290">MIN(BK176,AJ176)</f>
        <v>146.63999938964844</v>
      </c>
      <c r="BM176" s="52">
        <f t="shared" ref="BM176" si="291">IF( AND(ISNUMBER(BL$176),ISNUMBER(BL176)),(BL176-BL$176)/BL$176*100,"")</f>
        <v>0</v>
      </c>
    </row>
    <row r="177" spans="1:65" x14ac:dyDescent="0.25">
      <c r="A177" s="44"/>
      <c r="B177" s="8" t="s">
        <v>83</v>
      </c>
      <c r="C177" s="8">
        <v>1999</v>
      </c>
      <c r="D177" s="49"/>
      <c r="E177" s="49"/>
      <c r="F177" s="8">
        <v>1</v>
      </c>
      <c r="G177" s="8" t="s">
        <v>78</v>
      </c>
      <c r="H177" s="8" t="s">
        <v>84</v>
      </c>
      <c r="I177" s="8" t="s">
        <v>85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4"/>
      <c r="AH177" s="41"/>
      <c r="AI177" s="44"/>
      <c r="AJ177" s="41"/>
      <c r="AK177" s="4">
        <v>0</v>
      </c>
      <c r="AL177" s="4">
        <v>0</v>
      </c>
      <c r="AM177" s="4">
        <v>2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4"/>
      <c r="BI177" s="41"/>
      <c r="BJ177" s="44"/>
      <c r="BK177" s="41"/>
      <c r="BL177" s="41"/>
      <c r="BM177" s="41"/>
    </row>
    <row r="178" spans="1:65" ht="45" x14ac:dyDescent="0.25">
      <c r="A178" s="45"/>
      <c r="B178" s="15" t="s">
        <v>265</v>
      </c>
      <c r="C178" s="15">
        <v>2000</v>
      </c>
      <c r="D178" s="50"/>
      <c r="E178" s="50"/>
      <c r="F178" s="15">
        <v>1</v>
      </c>
      <c r="G178" s="15" t="s">
        <v>78</v>
      </c>
      <c r="H178" s="15" t="s">
        <v>427</v>
      </c>
      <c r="I178" s="15" t="s">
        <v>468</v>
      </c>
      <c r="J178" s="16">
        <v>0</v>
      </c>
      <c r="K178" s="16">
        <v>0</v>
      </c>
      <c r="L178" s="16">
        <v>2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2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45"/>
      <c r="AH178" s="42"/>
      <c r="AI178" s="45"/>
      <c r="AJ178" s="42"/>
      <c r="AK178" s="16">
        <v>0</v>
      </c>
      <c r="AL178" s="16">
        <v>0</v>
      </c>
      <c r="AM178" s="16">
        <v>2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6">
        <v>0</v>
      </c>
      <c r="AW178" s="16">
        <v>0</v>
      </c>
      <c r="AX178" s="16">
        <v>2</v>
      </c>
      <c r="AY178" s="16">
        <v>0</v>
      </c>
      <c r="AZ178" s="16">
        <v>0</v>
      </c>
      <c r="BA178" s="16">
        <v>0</v>
      </c>
      <c r="BB178" s="16">
        <v>0</v>
      </c>
      <c r="BC178" s="16">
        <v>0</v>
      </c>
      <c r="BD178" s="16">
        <v>0</v>
      </c>
      <c r="BE178" s="16">
        <v>2</v>
      </c>
      <c r="BF178" s="16">
        <v>0</v>
      </c>
      <c r="BG178" s="16">
        <v>0</v>
      </c>
      <c r="BH178" s="45"/>
      <c r="BI178" s="42"/>
      <c r="BJ178" s="45"/>
      <c r="BK178" s="42"/>
      <c r="BL178" s="42"/>
      <c r="BM178" s="42"/>
    </row>
    <row r="179" spans="1:65" x14ac:dyDescent="0.25">
      <c r="A179" s="53">
        <v>3</v>
      </c>
      <c r="B179" s="14" t="s">
        <v>199</v>
      </c>
      <c r="C179" s="14">
        <v>2000</v>
      </c>
      <c r="D179" s="56">
        <v>2000</v>
      </c>
      <c r="E179" s="56">
        <v>2000</v>
      </c>
      <c r="F179" s="14">
        <v>1</v>
      </c>
      <c r="G179" s="14" t="s">
        <v>78</v>
      </c>
      <c r="H179" s="14" t="s">
        <v>84</v>
      </c>
      <c r="I179" s="14" t="s">
        <v>85</v>
      </c>
      <c r="J179" s="2">
        <v>0</v>
      </c>
      <c r="K179" s="2">
        <v>2</v>
      </c>
      <c r="L179" s="2">
        <v>2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2</v>
      </c>
      <c r="AE179" s="2">
        <v>0</v>
      </c>
      <c r="AF179" s="2">
        <v>0</v>
      </c>
      <c r="AG179" s="53"/>
      <c r="AH179" s="52">
        <v>154.44999694824219</v>
      </c>
      <c r="AI179" s="53">
        <f t="shared" ref="AI179" si="292">SUM(J179:AG181)</f>
        <v>14</v>
      </c>
      <c r="AJ179" s="52">
        <f t="shared" ref="AJ179" si="293">AH179+AI179</f>
        <v>168.44999694824219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2</v>
      </c>
      <c r="BB179" s="2">
        <v>0</v>
      </c>
      <c r="BC179" s="2">
        <v>0</v>
      </c>
      <c r="BD179" s="2">
        <v>0</v>
      </c>
      <c r="BE179" s="2">
        <v>2</v>
      </c>
      <c r="BF179" s="2">
        <v>0</v>
      </c>
      <c r="BG179" s="2">
        <v>0</v>
      </c>
      <c r="BH179" s="53"/>
      <c r="BI179" s="52">
        <v>146.25</v>
      </c>
      <c r="BJ179" s="53">
        <f t="shared" ref="BJ179" si="294">SUM(AK179:BH181)</f>
        <v>14</v>
      </c>
      <c r="BK179" s="52">
        <f t="shared" ref="BK179" si="295">BI179+BJ179</f>
        <v>160.25</v>
      </c>
      <c r="BL179" s="52">
        <f t="shared" ref="BL179" si="296">MIN(BK179,AJ179)</f>
        <v>160.25</v>
      </c>
      <c r="BM179" s="52">
        <f t="shared" ref="BM179" si="297">IF( AND(ISNUMBER(BL$179),ISNUMBER(BL179)),(BL179-BL$179)/BL$179*100,"")</f>
        <v>0</v>
      </c>
    </row>
    <row r="180" spans="1:65" ht="45" x14ac:dyDescent="0.25">
      <c r="A180" s="44"/>
      <c r="B180" s="8" t="s">
        <v>273</v>
      </c>
      <c r="C180" s="8">
        <v>2000</v>
      </c>
      <c r="D180" s="49"/>
      <c r="E180" s="49"/>
      <c r="F180" s="8">
        <v>1</v>
      </c>
      <c r="G180" s="8" t="s">
        <v>78</v>
      </c>
      <c r="H180" s="8" t="s">
        <v>427</v>
      </c>
      <c r="I180" s="8" t="s">
        <v>80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4"/>
      <c r="AH180" s="41"/>
      <c r="AI180" s="44"/>
      <c r="AJ180" s="41"/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2</v>
      </c>
      <c r="AW180" s="4">
        <v>0</v>
      </c>
      <c r="AX180" s="4">
        <v>0</v>
      </c>
      <c r="AY180" s="4">
        <v>0</v>
      </c>
      <c r="AZ180" s="4">
        <v>0</v>
      </c>
      <c r="BA180" s="4">
        <v>2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4"/>
      <c r="BI180" s="41"/>
      <c r="BJ180" s="44"/>
      <c r="BK180" s="41"/>
      <c r="BL180" s="41"/>
      <c r="BM180" s="41"/>
    </row>
    <row r="181" spans="1:65" x14ac:dyDescent="0.25">
      <c r="A181" s="45"/>
      <c r="B181" s="15" t="s">
        <v>171</v>
      </c>
      <c r="C181" s="15">
        <v>2000</v>
      </c>
      <c r="D181" s="50"/>
      <c r="E181" s="50"/>
      <c r="F181" s="15">
        <v>2</v>
      </c>
      <c r="G181" s="15" t="s">
        <v>78</v>
      </c>
      <c r="H181" s="15" t="s">
        <v>84</v>
      </c>
      <c r="I181" s="15" t="s">
        <v>85</v>
      </c>
      <c r="J181" s="16">
        <v>0</v>
      </c>
      <c r="K181" s="16">
        <v>0</v>
      </c>
      <c r="L181" s="16">
        <v>2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2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2</v>
      </c>
      <c r="AD181" s="16">
        <v>0</v>
      </c>
      <c r="AE181" s="16">
        <v>2</v>
      </c>
      <c r="AF181" s="16">
        <v>0</v>
      </c>
      <c r="AG181" s="45"/>
      <c r="AH181" s="42"/>
      <c r="AI181" s="45"/>
      <c r="AJ181" s="42"/>
      <c r="AK181" s="16">
        <v>0</v>
      </c>
      <c r="AL181" s="16">
        <v>0</v>
      </c>
      <c r="AM181" s="16">
        <v>2</v>
      </c>
      <c r="AN181" s="16">
        <v>0</v>
      </c>
      <c r="AO181" s="16">
        <v>0</v>
      </c>
      <c r="AP181" s="16">
        <v>0</v>
      </c>
      <c r="AQ181" s="16">
        <v>2</v>
      </c>
      <c r="AR181" s="16">
        <v>0</v>
      </c>
      <c r="AS181" s="16">
        <v>0</v>
      </c>
      <c r="AT181" s="16">
        <v>0</v>
      </c>
      <c r="AU181" s="16">
        <v>0</v>
      </c>
      <c r="AV181" s="16">
        <v>2</v>
      </c>
      <c r="AW181" s="16">
        <v>0</v>
      </c>
      <c r="AX181" s="16">
        <v>0</v>
      </c>
      <c r="AY181" s="16">
        <v>0</v>
      </c>
      <c r="AZ181" s="16">
        <v>0</v>
      </c>
      <c r="BA181" s="16">
        <v>0</v>
      </c>
      <c r="BB181" s="16">
        <v>0</v>
      </c>
      <c r="BC181" s="16">
        <v>0</v>
      </c>
      <c r="BD181" s="16">
        <v>0</v>
      </c>
      <c r="BE181" s="16">
        <v>0</v>
      </c>
      <c r="BF181" s="16">
        <v>0</v>
      </c>
      <c r="BG181" s="16">
        <v>0</v>
      </c>
      <c r="BH181" s="45"/>
      <c r="BI181" s="42"/>
      <c r="BJ181" s="45"/>
      <c r="BK181" s="42"/>
      <c r="BL181" s="42"/>
      <c r="BM181" s="42"/>
    </row>
    <row r="182" spans="1:65" ht="75" x14ac:dyDescent="0.25">
      <c r="A182" s="53">
        <v>4</v>
      </c>
      <c r="B182" s="14" t="s">
        <v>259</v>
      </c>
      <c r="C182" s="14">
        <v>1999</v>
      </c>
      <c r="D182" s="56">
        <v>2002</v>
      </c>
      <c r="E182" s="56">
        <v>1999</v>
      </c>
      <c r="F182" s="14">
        <v>1</v>
      </c>
      <c r="G182" s="14" t="s">
        <v>218</v>
      </c>
      <c r="H182" s="14" t="s">
        <v>260</v>
      </c>
      <c r="I182" s="14" t="s">
        <v>220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53"/>
      <c r="AH182" s="52">
        <v>160.66000366210937</v>
      </c>
      <c r="AI182" s="53">
        <f t="shared" ref="AI182" si="298">SUM(J182:AG184)</f>
        <v>8</v>
      </c>
      <c r="AJ182" s="52">
        <f t="shared" ref="AJ182" si="299">AH182+AI182</f>
        <v>168.66000366210937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2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53"/>
      <c r="BI182" s="52">
        <v>181.67999267578125</v>
      </c>
      <c r="BJ182" s="53">
        <f t="shared" ref="BJ182" si="300">SUM(AK182:BH184)</f>
        <v>72</v>
      </c>
      <c r="BK182" s="52">
        <f t="shared" ref="BK182" si="301">BI182+BJ182</f>
        <v>253.67999267578125</v>
      </c>
      <c r="BL182" s="52">
        <f t="shared" ref="BL182" si="302">MIN(BK182,AJ182)</f>
        <v>168.66000366210937</v>
      </c>
      <c r="BM182" s="52">
        <f t="shared" ref="BM182" si="303">IF( AND(ISNUMBER(BL$182),ISNUMBER(BL182)),(BL182-BL$182)/BL$182*100,"")</f>
        <v>0</v>
      </c>
    </row>
    <row r="183" spans="1:65" ht="75" x14ac:dyDescent="0.25">
      <c r="A183" s="44"/>
      <c r="B183" s="8" t="s">
        <v>217</v>
      </c>
      <c r="C183" s="8">
        <v>1999</v>
      </c>
      <c r="D183" s="49"/>
      <c r="E183" s="49"/>
      <c r="F183" s="8">
        <v>1</v>
      </c>
      <c r="G183" s="8" t="s">
        <v>218</v>
      </c>
      <c r="H183" s="8" t="s">
        <v>219</v>
      </c>
      <c r="I183" s="8" t="s">
        <v>220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4"/>
      <c r="AH183" s="41"/>
      <c r="AI183" s="44"/>
      <c r="AJ183" s="41"/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50</v>
      </c>
      <c r="AS183" s="4">
        <v>2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2</v>
      </c>
      <c r="BF183" s="4">
        <v>0</v>
      </c>
      <c r="BG183" s="4">
        <v>0</v>
      </c>
      <c r="BH183" s="44"/>
      <c r="BI183" s="41"/>
      <c r="BJ183" s="44"/>
      <c r="BK183" s="41"/>
      <c r="BL183" s="41"/>
      <c r="BM183" s="41"/>
    </row>
    <row r="184" spans="1:65" ht="60" x14ac:dyDescent="0.25">
      <c r="A184" s="45"/>
      <c r="B184" s="15" t="s">
        <v>213</v>
      </c>
      <c r="C184" s="15">
        <v>2002</v>
      </c>
      <c r="D184" s="50"/>
      <c r="E184" s="50"/>
      <c r="F184" s="15" t="s">
        <v>9</v>
      </c>
      <c r="G184" s="15" t="s">
        <v>20</v>
      </c>
      <c r="H184" s="15" t="s">
        <v>21</v>
      </c>
      <c r="I184" s="15" t="s">
        <v>22</v>
      </c>
      <c r="J184" s="16">
        <v>0</v>
      </c>
      <c r="K184" s="16">
        <v>2</v>
      </c>
      <c r="L184" s="16">
        <v>2</v>
      </c>
      <c r="M184" s="16">
        <v>0</v>
      </c>
      <c r="N184" s="16">
        <v>0</v>
      </c>
      <c r="O184" s="16">
        <v>0</v>
      </c>
      <c r="P184" s="16">
        <v>0</v>
      </c>
      <c r="Q184" s="16">
        <v>2</v>
      </c>
      <c r="R184" s="16">
        <v>0</v>
      </c>
      <c r="S184" s="16">
        <v>0</v>
      </c>
      <c r="T184" s="16">
        <v>2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45"/>
      <c r="AH184" s="42"/>
      <c r="AI184" s="45"/>
      <c r="AJ184" s="42"/>
      <c r="AK184" s="16">
        <v>0</v>
      </c>
      <c r="AL184" s="16">
        <v>2</v>
      </c>
      <c r="AM184" s="16">
        <v>2</v>
      </c>
      <c r="AN184" s="16">
        <v>0</v>
      </c>
      <c r="AO184" s="16">
        <v>2</v>
      </c>
      <c r="AP184" s="16">
        <v>0</v>
      </c>
      <c r="AQ184" s="16">
        <v>0</v>
      </c>
      <c r="AR184" s="16">
        <v>2</v>
      </c>
      <c r="AS184" s="16">
        <v>2</v>
      </c>
      <c r="AT184" s="16">
        <v>0</v>
      </c>
      <c r="AU184" s="16">
        <v>2</v>
      </c>
      <c r="AV184" s="16">
        <v>0</v>
      </c>
      <c r="AW184" s="16">
        <v>2</v>
      </c>
      <c r="AX184" s="16">
        <v>0</v>
      </c>
      <c r="AY184" s="16">
        <v>0</v>
      </c>
      <c r="AZ184" s="16">
        <v>0</v>
      </c>
      <c r="BA184" s="16">
        <v>0</v>
      </c>
      <c r="BB184" s="16">
        <v>0</v>
      </c>
      <c r="BC184" s="16">
        <v>0</v>
      </c>
      <c r="BD184" s="16">
        <v>0</v>
      </c>
      <c r="BE184" s="16">
        <v>2</v>
      </c>
      <c r="BF184" s="16">
        <v>0</v>
      </c>
      <c r="BG184" s="16">
        <v>0</v>
      </c>
      <c r="BH184" s="45"/>
      <c r="BI184" s="42"/>
      <c r="BJ184" s="45"/>
      <c r="BK184" s="42"/>
      <c r="BL184" s="42"/>
      <c r="BM184" s="42"/>
    </row>
    <row r="185" spans="1:65" ht="30" x14ac:dyDescent="0.25">
      <c r="A185" s="53" t="s">
        <v>487</v>
      </c>
      <c r="B185" s="14" t="s">
        <v>249</v>
      </c>
      <c r="C185" s="14">
        <v>2000</v>
      </c>
      <c r="D185" s="56">
        <v>2000</v>
      </c>
      <c r="E185" s="56">
        <v>2000</v>
      </c>
      <c r="F185" s="14">
        <v>1</v>
      </c>
      <c r="G185" s="14" t="s">
        <v>25</v>
      </c>
      <c r="H185" s="14" t="s">
        <v>26</v>
      </c>
      <c r="I185" s="14" t="s">
        <v>175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2</v>
      </c>
      <c r="Q185" s="2">
        <v>50</v>
      </c>
      <c r="R185" s="2">
        <v>50</v>
      </c>
      <c r="S185" s="2">
        <v>2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53"/>
      <c r="AH185" s="52">
        <v>183.83999633789062</v>
      </c>
      <c r="AI185" s="53">
        <f t="shared" ref="AI185" si="304">SUM(J185:AG187)</f>
        <v>120</v>
      </c>
      <c r="AJ185" s="52">
        <f t="shared" ref="AJ185" si="305">AH185+AI185</f>
        <v>303.83999633789062</v>
      </c>
      <c r="AK185" s="2">
        <v>0</v>
      </c>
      <c r="AL185" s="2">
        <v>0</v>
      </c>
      <c r="AM185" s="2">
        <v>2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2</v>
      </c>
      <c r="BD185" s="2">
        <v>0</v>
      </c>
      <c r="BE185" s="2">
        <v>0</v>
      </c>
      <c r="BF185" s="2">
        <v>0</v>
      </c>
      <c r="BG185" s="2">
        <v>0</v>
      </c>
      <c r="BH185" s="53"/>
      <c r="BI185" s="52">
        <v>158.58999633789062</v>
      </c>
      <c r="BJ185" s="53">
        <f t="shared" ref="BJ185" si="306">SUM(AK185:BH187)</f>
        <v>12</v>
      </c>
      <c r="BK185" s="52">
        <f t="shared" ref="BK185" si="307">BI185+BJ185</f>
        <v>170.58999633789063</v>
      </c>
      <c r="BL185" s="52">
        <f t="shared" ref="BL185" si="308">MIN(BK185,AJ185)</f>
        <v>170.58999633789063</v>
      </c>
      <c r="BM185" s="52">
        <f t="shared" ref="BM185" si="309">IF( AND(ISNUMBER(BL$185),ISNUMBER(BL185)),(BL185-BL$185)/BL$185*100,"")</f>
        <v>0</v>
      </c>
    </row>
    <row r="186" spans="1:65" ht="30" x14ac:dyDescent="0.25">
      <c r="A186" s="44"/>
      <c r="B186" s="8" t="s">
        <v>246</v>
      </c>
      <c r="C186" s="8">
        <v>2000</v>
      </c>
      <c r="D186" s="49"/>
      <c r="E186" s="49"/>
      <c r="F186" s="8">
        <v>2</v>
      </c>
      <c r="G186" s="8" t="s">
        <v>25</v>
      </c>
      <c r="H186" s="8" t="s">
        <v>26</v>
      </c>
      <c r="I186" s="8" t="s">
        <v>247</v>
      </c>
      <c r="J186" s="4">
        <v>0</v>
      </c>
      <c r="K186" s="4">
        <v>0</v>
      </c>
      <c r="L186" s="4">
        <v>2</v>
      </c>
      <c r="M186" s="4">
        <v>0</v>
      </c>
      <c r="N186" s="4">
        <v>0</v>
      </c>
      <c r="O186" s="4">
        <v>0</v>
      </c>
      <c r="P186" s="4">
        <v>2</v>
      </c>
      <c r="Q186" s="4">
        <v>2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2</v>
      </c>
      <c r="AA186" s="4">
        <v>0</v>
      </c>
      <c r="AB186" s="4">
        <v>0</v>
      </c>
      <c r="AC186" s="4">
        <v>2</v>
      </c>
      <c r="AD186" s="4">
        <v>0</v>
      </c>
      <c r="AE186" s="4">
        <v>0</v>
      </c>
      <c r="AF186" s="4">
        <v>0</v>
      </c>
      <c r="AG186" s="44"/>
      <c r="AH186" s="41"/>
      <c r="AI186" s="44"/>
      <c r="AJ186" s="41"/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2</v>
      </c>
      <c r="BE186" s="4">
        <v>0</v>
      </c>
      <c r="BF186" s="4">
        <v>0</v>
      </c>
      <c r="BG186" s="4">
        <v>0</v>
      </c>
      <c r="BH186" s="44"/>
      <c r="BI186" s="41"/>
      <c r="BJ186" s="44"/>
      <c r="BK186" s="41"/>
      <c r="BL186" s="41"/>
      <c r="BM186" s="41"/>
    </row>
    <row r="187" spans="1:65" ht="30" x14ac:dyDescent="0.25">
      <c r="A187" s="45"/>
      <c r="B187" s="15" t="s">
        <v>23</v>
      </c>
      <c r="C187" s="15">
        <v>2000</v>
      </c>
      <c r="D187" s="50"/>
      <c r="E187" s="50"/>
      <c r="F187" s="15" t="s">
        <v>24</v>
      </c>
      <c r="G187" s="15" t="s">
        <v>25</v>
      </c>
      <c r="H187" s="15" t="s">
        <v>26</v>
      </c>
      <c r="I187" s="15"/>
      <c r="J187" s="16">
        <v>0</v>
      </c>
      <c r="K187" s="16">
        <v>0</v>
      </c>
      <c r="L187" s="16">
        <v>2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2</v>
      </c>
      <c r="U187" s="16">
        <v>0</v>
      </c>
      <c r="V187" s="16">
        <v>0</v>
      </c>
      <c r="W187" s="16">
        <v>2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45"/>
      <c r="AH187" s="42"/>
      <c r="AI187" s="45"/>
      <c r="AJ187" s="42"/>
      <c r="AK187" s="16">
        <v>0</v>
      </c>
      <c r="AL187" s="16">
        <v>0</v>
      </c>
      <c r="AM187" s="16">
        <v>0</v>
      </c>
      <c r="AN187" s="16">
        <v>0</v>
      </c>
      <c r="AO187" s="16">
        <v>2</v>
      </c>
      <c r="AP187" s="16">
        <v>0</v>
      </c>
      <c r="AQ187" s="16">
        <v>0</v>
      </c>
      <c r="AR187" s="16">
        <v>0</v>
      </c>
      <c r="AS187" s="16">
        <v>0</v>
      </c>
      <c r="AT187" s="16">
        <v>0</v>
      </c>
      <c r="AU187" s="16">
        <v>0</v>
      </c>
      <c r="AV187" s="16">
        <v>0</v>
      </c>
      <c r="AW187" s="16">
        <v>0</v>
      </c>
      <c r="AX187" s="16">
        <v>0</v>
      </c>
      <c r="AY187" s="16">
        <v>0</v>
      </c>
      <c r="AZ187" s="16">
        <v>0</v>
      </c>
      <c r="BA187" s="16">
        <v>2</v>
      </c>
      <c r="BB187" s="16">
        <v>2</v>
      </c>
      <c r="BC187" s="16">
        <v>0</v>
      </c>
      <c r="BD187" s="16">
        <v>0</v>
      </c>
      <c r="BE187" s="16">
        <v>0</v>
      </c>
      <c r="BF187" s="16">
        <v>0</v>
      </c>
      <c r="BG187" s="16">
        <v>0</v>
      </c>
      <c r="BH187" s="45"/>
      <c r="BI187" s="42"/>
      <c r="BJ187" s="45"/>
      <c r="BK187" s="42"/>
      <c r="BL187" s="42"/>
      <c r="BM187" s="42"/>
    </row>
    <row r="188" spans="1:65" ht="45" x14ac:dyDescent="0.25">
      <c r="A188" s="53">
        <v>5</v>
      </c>
      <c r="B188" s="14" t="s">
        <v>266</v>
      </c>
      <c r="C188" s="14">
        <v>2000</v>
      </c>
      <c r="D188" s="56">
        <v>2000</v>
      </c>
      <c r="E188" s="56">
        <v>2000</v>
      </c>
      <c r="F188" s="14">
        <v>1</v>
      </c>
      <c r="G188" s="14" t="s">
        <v>10</v>
      </c>
      <c r="H188" s="14" t="s">
        <v>73</v>
      </c>
      <c r="I188" s="14" t="s">
        <v>74</v>
      </c>
      <c r="J188" s="2">
        <v>0</v>
      </c>
      <c r="K188" s="2">
        <v>0</v>
      </c>
      <c r="L188" s="2">
        <v>2</v>
      </c>
      <c r="M188" s="2">
        <v>0</v>
      </c>
      <c r="N188" s="2">
        <v>0</v>
      </c>
      <c r="O188" s="2">
        <v>0</v>
      </c>
      <c r="P188" s="2">
        <v>2</v>
      </c>
      <c r="Q188" s="2">
        <v>0</v>
      </c>
      <c r="R188" s="2">
        <v>2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53"/>
      <c r="AH188" s="52">
        <v>166.5</v>
      </c>
      <c r="AI188" s="53">
        <f t="shared" ref="AI188" si="310">SUM(J188:AG190)</f>
        <v>12</v>
      </c>
      <c r="AJ188" s="52">
        <f t="shared" ref="AJ188" si="311">AH188+AI188</f>
        <v>178.5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53"/>
      <c r="BI188" s="52">
        <v>167.05000305175781</v>
      </c>
      <c r="BJ188" s="53">
        <f t="shared" ref="BJ188" si="312">SUM(AK188:BH190)</f>
        <v>8</v>
      </c>
      <c r="BK188" s="52">
        <f t="shared" ref="BK188" si="313">BI188+BJ188</f>
        <v>175.05000305175781</v>
      </c>
      <c r="BL188" s="52">
        <f t="shared" ref="BL188" si="314">MIN(BK188,AJ188)</f>
        <v>175.05000305175781</v>
      </c>
      <c r="BM188" s="52">
        <f t="shared" ref="BM188" si="315">IF( AND(ISNUMBER(BL$188),ISNUMBER(BL188)),(BL188-BL$188)/BL$188*100,"")</f>
        <v>0</v>
      </c>
    </row>
    <row r="189" spans="1:65" ht="45" x14ac:dyDescent="0.25">
      <c r="A189" s="44"/>
      <c r="B189" s="8" t="s">
        <v>192</v>
      </c>
      <c r="C189" s="8">
        <v>2000</v>
      </c>
      <c r="D189" s="49"/>
      <c r="E189" s="49"/>
      <c r="F189" s="8">
        <v>1</v>
      </c>
      <c r="G189" s="8" t="s">
        <v>10</v>
      </c>
      <c r="H189" s="8" t="s">
        <v>73</v>
      </c>
      <c r="I189" s="8" t="s">
        <v>193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4"/>
      <c r="AH189" s="41"/>
      <c r="AI189" s="44"/>
      <c r="AJ189" s="41"/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2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4"/>
      <c r="BI189" s="41"/>
      <c r="BJ189" s="44"/>
      <c r="BK189" s="41"/>
      <c r="BL189" s="41"/>
      <c r="BM189" s="41"/>
    </row>
    <row r="190" spans="1:65" ht="45" x14ac:dyDescent="0.25">
      <c r="A190" s="45"/>
      <c r="B190" s="15" t="s">
        <v>267</v>
      </c>
      <c r="C190" s="15">
        <v>2000</v>
      </c>
      <c r="D190" s="50"/>
      <c r="E190" s="50"/>
      <c r="F190" s="15">
        <v>1</v>
      </c>
      <c r="G190" s="15" t="s">
        <v>10</v>
      </c>
      <c r="H190" s="15" t="s">
        <v>73</v>
      </c>
      <c r="I190" s="15" t="s">
        <v>193</v>
      </c>
      <c r="J190" s="16">
        <v>0</v>
      </c>
      <c r="K190" s="16">
        <v>0</v>
      </c>
      <c r="L190" s="16">
        <v>2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2</v>
      </c>
      <c r="W190" s="16">
        <v>0</v>
      </c>
      <c r="X190" s="16">
        <v>0</v>
      </c>
      <c r="Y190" s="16">
        <v>0</v>
      </c>
      <c r="Z190" s="16">
        <v>0</v>
      </c>
      <c r="AA190" s="16">
        <v>2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45"/>
      <c r="AH190" s="42"/>
      <c r="AI190" s="45"/>
      <c r="AJ190" s="42"/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2</v>
      </c>
      <c r="AR190" s="16">
        <v>0</v>
      </c>
      <c r="AS190" s="16">
        <v>0</v>
      </c>
      <c r="AT190" s="16">
        <v>0</v>
      </c>
      <c r="AU190" s="16">
        <v>0</v>
      </c>
      <c r="AV190" s="16">
        <v>0</v>
      </c>
      <c r="AW190" s="16">
        <v>0</v>
      </c>
      <c r="AX190" s="16">
        <v>0</v>
      </c>
      <c r="AY190" s="16">
        <v>0</v>
      </c>
      <c r="AZ190" s="16">
        <v>0</v>
      </c>
      <c r="BA190" s="16">
        <v>2</v>
      </c>
      <c r="BB190" s="16">
        <v>0</v>
      </c>
      <c r="BC190" s="16">
        <v>0</v>
      </c>
      <c r="BD190" s="16">
        <v>0</v>
      </c>
      <c r="BE190" s="16">
        <v>2</v>
      </c>
      <c r="BF190" s="16">
        <v>0</v>
      </c>
      <c r="BG190" s="16">
        <v>0</v>
      </c>
      <c r="BH190" s="45"/>
      <c r="BI190" s="42"/>
      <c r="BJ190" s="45"/>
      <c r="BK190" s="42"/>
      <c r="BL190" s="42"/>
      <c r="BM190" s="42"/>
    </row>
    <row r="191" spans="1:65" ht="60" x14ac:dyDescent="0.25">
      <c r="A191" s="53">
        <v>6</v>
      </c>
      <c r="B191" s="14" t="s">
        <v>188</v>
      </c>
      <c r="C191" s="14">
        <v>1999</v>
      </c>
      <c r="D191" s="56">
        <v>2003</v>
      </c>
      <c r="E191" s="56">
        <v>1999</v>
      </c>
      <c r="F191" s="14">
        <v>1</v>
      </c>
      <c r="G191" s="14" t="s">
        <v>189</v>
      </c>
      <c r="H191" s="14" t="s">
        <v>190</v>
      </c>
      <c r="I191" s="14" t="s">
        <v>191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2</v>
      </c>
      <c r="AE191" s="2">
        <v>0</v>
      </c>
      <c r="AF191" s="2">
        <v>0</v>
      </c>
      <c r="AG191" s="53"/>
      <c r="AH191" s="52">
        <v>157.5</v>
      </c>
      <c r="AI191" s="53">
        <f t="shared" ref="AI191" si="316">SUM(J191:AG193)</f>
        <v>6</v>
      </c>
      <c r="AJ191" s="52">
        <f t="shared" ref="AJ191" si="317">AH191+AI191</f>
        <v>163.5</v>
      </c>
      <c r="AK191" s="2">
        <v>0</v>
      </c>
      <c r="AL191" s="2">
        <v>0</v>
      </c>
      <c r="AM191" s="2">
        <v>0</v>
      </c>
      <c r="AN191" s="2">
        <v>2</v>
      </c>
      <c r="AO191" s="2">
        <v>0</v>
      </c>
      <c r="AP191" s="2">
        <v>0</v>
      </c>
      <c r="AQ191" s="2">
        <v>2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2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53"/>
      <c r="BI191" s="52">
        <v>161.42999267578125</v>
      </c>
      <c r="BJ191" s="53">
        <f t="shared" ref="BJ191" si="318">SUM(AK191:BH193)</f>
        <v>12</v>
      </c>
      <c r="BK191" s="52">
        <f t="shared" ref="BK191" si="319">BI191+BJ191</f>
        <v>173.42999267578125</v>
      </c>
      <c r="BL191" s="52">
        <f t="shared" ref="BL191" si="320">MIN(BK191,AJ191)</f>
        <v>163.5</v>
      </c>
      <c r="BM191" s="52">
        <f t="shared" ref="BM191" si="321">IF( AND(ISNUMBER(BL$191),ISNUMBER(BL191)),(BL191-BL$191)/BL$191*100,"")</f>
        <v>0</v>
      </c>
    </row>
    <row r="192" spans="1:65" ht="75" x14ac:dyDescent="0.25">
      <c r="A192" s="44"/>
      <c r="B192" s="8" t="s">
        <v>290</v>
      </c>
      <c r="C192" s="8">
        <v>2003</v>
      </c>
      <c r="D192" s="49"/>
      <c r="E192" s="49"/>
      <c r="F192" s="8">
        <v>2</v>
      </c>
      <c r="G192" s="8" t="s">
        <v>38</v>
      </c>
      <c r="H192" s="8" t="s">
        <v>39</v>
      </c>
      <c r="I192" s="8" t="s">
        <v>236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2</v>
      </c>
      <c r="AC192" s="4">
        <v>0</v>
      </c>
      <c r="AD192" s="4">
        <v>0</v>
      </c>
      <c r="AE192" s="4">
        <v>0</v>
      </c>
      <c r="AF192" s="4">
        <v>0</v>
      </c>
      <c r="AG192" s="44"/>
      <c r="AH192" s="41"/>
      <c r="AI192" s="44"/>
      <c r="AJ192" s="41"/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2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2</v>
      </c>
      <c r="BF192" s="4">
        <v>0</v>
      </c>
      <c r="BG192" s="4">
        <v>0</v>
      </c>
      <c r="BH192" s="44"/>
      <c r="BI192" s="41"/>
      <c r="BJ192" s="44"/>
      <c r="BK192" s="41"/>
      <c r="BL192" s="41"/>
      <c r="BM192" s="41"/>
    </row>
    <row r="193" spans="1:65" ht="45" x14ac:dyDescent="0.25">
      <c r="A193" s="44"/>
      <c r="B193" s="15" t="s">
        <v>293</v>
      </c>
      <c r="C193" s="15">
        <v>2001</v>
      </c>
      <c r="D193" s="49"/>
      <c r="E193" s="49"/>
      <c r="F193" s="15">
        <v>2</v>
      </c>
      <c r="G193" s="15" t="s">
        <v>56</v>
      </c>
      <c r="H193" s="15" t="s">
        <v>57</v>
      </c>
      <c r="I193" s="15" t="s">
        <v>58</v>
      </c>
      <c r="J193" s="16">
        <v>0</v>
      </c>
      <c r="K193" s="16">
        <v>0</v>
      </c>
      <c r="L193" s="16">
        <v>2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44"/>
      <c r="AH193" s="41"/>
      <c r="AI193" s="44"/>
      <c r="AJ193" s="41"/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  <c r="AT193" s="16">
        <v>0</v>
      </c>
      <c r="AU193" s="16">
        <v>0</v>
      </c>
      <c r="AV193" s="16">
        <v>0</v>
      </c>
      <c r="AW193" s="16">
        <v>0</v>
      </c>
      <c r="AX193" s="16">
        <v>0</v>
      </c>
      <c r="AY193" s="16">
        <v>0</v>
      </c>
      <c r="AZ193" s="16">
        <v>0</v>
      </c>
      <c r="BA193" s="16">
        <v>0</v>
      </c>
      <c r="BB193" s="16">
        <v>0</v>
      </c>
      <c r="BC193" s="16">
        <v>0</v>
      </c>
      <c r="BD193" s="16">
        <v>0</v>
      </c>
      <c r="BE193" s="16">
        <v>2</v>
      </c>
      <c r="BF193" s="16">
        <v>0</v>
      </c>
      <c r="BG193" s="16">
        <v>0</v>
      </c>
      <c r="BH193" s="44"/>
      <c r="BI193" s="41"/>
      <c r="BJ193" s="44"/>
      <c r="BK193" s="41"/>
      <c r="BL193" s="41"/>
      <c r="BM193" s="41"/>
    </row>
    <row r="194" spans="1:65" ht="60" x14ac:dyDescent="0.25">
      <c r="A194" s="44"/>
      <c r="B194" s="14" t="s">
        <v>315</v>
      </c>
      <c r="C194" s="14">
        <v>1999</v>
      </c>
      <c r="D194" s="49"/>
      <c r="E194" s="49"/>
      <c r="F194" s="14">
        <v>1</v>
      </c>
      <c r="G194" s="14" t="s">
        <v>56</v>
      </c>
      <c r="H194" s="14" t="s">
        <v>469</v>
      </c>
      <c r="I194" s="14" t="s">
        <v>470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44"/>
      <c r="AH194" s="41"/>
      <c r="AI194" s="44"/>
      <c r="AJ194" s="41"/>
      <c r="AK194" s="2">
        <v>0</v>
      </c>
      <c r="AL194" s="2">
        <v>0</v>
      </c>
      <c r="AM194" s="2">
        <v>2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2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44"/>
      <c r="BI194" s="41"/>
      <c r="BJ194" s="44"/>
      <c r="BK194" s="41"/>
      <c r="BL194" s="41"/>
      <c r="BM194" s="41"/>
    </row>
    <row r="195" spans="1:65" ht="45" x14ac:dyDescent="0.25">
      <c r="A195" s="45"/>
      <c r="B195" s="15" t="s">
        <v>139</v>
      </c>
      <c r="C195" s="15">
        <v>2002</v>
      </c>
      <c r="D195" s="50"/>
      <c r="E195" s="50"/>
      <c r="F195" s="15">
        <v>2</v>
      </c>
      <c r="G195" s="15" t="s">
        <v>56</v>
      </c>
      <c r="H195" s="15" t="s">
        <v>57</v>
      </c>
      <c r="I195" s="15" t="s">
        <v>58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2</v>
      </c>
      <c r="Q195" s="16">
        <v>2</v>
      </c>
      <c r="R195" s="16">
        <v>0</v>
      </c>
      <c r="S195" s="16">
        <v>0</v>
      </c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45"/>
      <c r="AH195" s="42"/>
      <c r="AI195" s="45"/>
      <c r="AJ195" s="42"/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0</v>
      </c>
      <c r="AV195" s="16">
        <v>2</v>
      </c>
      <c r="AW195" s="16">
        <v>0</v>
      </c>
      <c r="AX195" s="16">
        <v>0</v>
      </c>
      <c r="AY195" s="16">
        <v>0</v>
      </c>
      <c r="AZ195" s="16">
        <v>0</v>
      </c>
      <c r="BA195" s="16">
        <v>0</v>
      </c>
      <c r="BB195" s="16">
        <v>0</v>
      </c>
      <c r="BC195" s="16">
        <v>0</v>
      </c>
      <c r="BD195" s="16">
        <v>0</v>
      </c>
      <c r="BE195" s="16">
        <v>2</v>
      </c>
      <c r="BF195" s="16">
        <v>0</v>
      </c>
      <c r="BG195" s="16">
        <v>0</v>
      </c>
      <c r="BH195" s="45"/>
      <c r="BI195" s="42"/>
      <c r="BJ195" s="45"/>
      <c r="BK195" s="42"/>
      <c r="BL195" s="42"/>
      <c r="BM195" s="42"/>
    </row>
    <row r="196" spans="1:65" ht="45" x14ac:dyDescent="0.25">
      <c r="A196" s="53">
        <v>8</v>
      </c>
      <c r="B196" s="14" t="s">
        <v>64</v>
      </c>
      <c r="C196" s="14">
        <v>2001</v>
      </c>
      <c r="D196" s="56">
        <v>2001</v>
      </c>
      <c r="E196" s="56">
        <v>1999</v>
      </c>
      <c r="F196" s="14">
        <v>2</v>
      </c>
      <c r="G196" s="14" t="s">
        <v>65</v>
      </c>
      <c r="H196" s="14" t="s">
        <v>353</v>
      </c>
      <c r="I196" s="14" t="s">
        <v>67</v>
      </c>
      <c r="J196" s="2">
        <v>0</v>
      </c>
      <c r="K196" s="2">
        <v>2</v>
      </c>
      <c r="L196" s="2">
        <v>2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2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2</v>
      </c>
      <c r="AE196" s="2">
        <v>0</v>
      </c>
      <c r="AF196" s="2">
        <v>0</v>
      </c>
      <c r="AG196" s="53"/>
      <c r="AH196" s="52">
        <v>187.77000427246094</v>
      </c>
      <c r="AI196" s="53">
        <f t="shared" ref="AI196" si="322">SUM(J196:AG198)</f>
        <v>28</v>
      </c>
      <c r="AJ196" s="52">
        <f t="shared" ref="AJ196" si="323">AH196+AI196</f>
        <v>215.77000427246094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2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2</v>
      </c>
      <c r="BF196" s="2">
        <v>0</v>
      </c>
      <c r="BG196" s="2">
        <v>0</v>
      </c>
      <c r="BH196" s="53"/>
      <c r="BI196" s="52">
        <v>169.38999938964844</v>
      </c>
      <c r="BJ196" s="53">
        <f t="shared" ref="BJ196" si="324">SUM(AK196:BH198)</f>
        <v>14</v>
      </c>
      <c r="BK196" s="52">
        <f t="shared" ref="BK196" si="325">BI196+BJ196</f>
        <v>183.38999938964844</v>
      </c>
      <c r="BL196" s="52">
        <f t="shared" ref="BL196" si="326">MIN(BK196,AJ196)</f>
        <v>183.38999938964844</v>
      </c>
      <c r="BM196" s="52">
        <f t="shared" ref="BM196" si="327">IF( AND(ISNUMBER(BL$196),ISNUMBER(BL196)),(BL196-BL$196)/BL$196*100,"")</f>
        <v>0</v>
      </c>
    </row>
    <row r="197" spans="1:65" ht="45" x14ac:dyDescent="0.25">
      <c r="A197" s="44"/>
      <c r="B197" s="8" t="s">
        <v>110</v>
      </c>
      <c r="C197" s="8">
        <v>1999</v>
      </c>
      <c r="D197" s="49"/>
      <c r="E197" s="49"/>
      <c r="F197" s="8">
        <v>1</v>
      </c>
      <c r="G197" s="8" t="s">
        <v>45</v>
      </c>
      <c r="H197" s="8" t="s">
        <v>46</v>
      </c>
      <c r="I197" s="8" t="s">
        <v>112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2</v>
      </c>
      <c r="W197" s="4">
        <v>2</v>
      </c>
      <c r="X197" s="4">
        <v>0</v>
      </c>
      <c r="Y197" s="4">
        <v>0</v>
      </c>
      <c r="Z197" s="4">
        <v>0</v>
      </c>
      <c r="AA197" s="4">
        <v>0</v>
      </c>
      <c r="AB197" s="4">
        <v>2</v>
      </c>
      <c r="AC197" s="4">
        <v>2</v>
      </c>
      <c r="AD197" s="4">
        <v>0</v>
      </c>
      <c r="AE197" s="4">
        <v>0</v>
      </c>
      <c r="AF197" s="4">
        <v>0</v>
      </c>
      <c r="AG197" s="44"/>
      <c r="AH197" s="41"/>
      <c r="AI197" s="44"/>
      <c r="AJ197" s="41"/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4"/>
      <c r="BI197" s="41"/>
      <c r="BJ197" s="44"/>
      <c r="BK197" s="41"/>
      <c r="BL197" s="41"/>
      <c r="BM197" s="41"/>
    </row>
    <row r="198" spans="1:65" ht="45" x14ac:dyDescent="0.25">
      <c r="A198" s="44"/>
      <c r="B198" s="15" t="s">
        <v>221</v>
      </c>
      <c r="C198" s="15">
        <v>2000</v>
      </c>
      <c r="D198" s="49"/>
      <c r="E198" s="49"/>
      <c r="F198" s="15">
        <v>3</v>
      </c>
      <c r="G198" s="15" t="s">
        <v>45</v>
      </c>
      <c r="H198" s="15" t="s">
        <v>46</v>
      </c>
      <c r="I198" s="15" t="s">
        <v>181</v>
      </c>
      <c r="J198" s="16">
        <v>0</v>
      </c>
      <c r="K198" s="16">
        <v>0</v>
      </c>
      <c r="L198" s="16">
        <v>2</v>
      </c>
      <c r="M198" s="16">
        <v>0</v>
      </c>
      <c r="N198" s="16">
        <v>0</v>
      </c>
      <c r="O198" s="16">
        <v>0</v>
      </c>
      <c r="P198" s="16">
        <v>0</v>
      </c>
      <c r="Q198" s="16">
        <v>2</v>
      </c>
      <c r="R198" s="16">
        <v>2</v>
      </c>
      <c r="S198" s="16">
        <v>0</v>
      </c>
      <c r="T198" s="16">
        <v>0</v>
      </c>
      <c r="U198" s="16">
        <v>2</v>
      </c>
      <c r="V198" s="16">
        <v>0</v>
      </c>
      <c r="W198" s="16">
        <v>0</v>
      </c>
      <c r="X198" s="16">
        <v>0</v>
      </c>
      <c r="Y198" s="16">
        <v>0</v>
      </c>
      <c r="Z198" s="16">
        <v>2</v>
      </c>
      <c r="AA198" s="16">
        <v>0</v>
      </c>
      <c r="AB198" s="16">
        <v>0</v>
      </c>
      <c r="AC198" s="16">
        <v>0</v>
      </c>
      <c r="AD198" s="16">
        <v>2</v>
      </c>
      <c r="AE198" s="16">
        <v>0</v>
      </c>
      <c r="AF198" s="16">
        <v>0</v>
      </c>
      <c r="AG198" s="44"/>
      <c r="AH198" s="41"/>
      <c r="AI198" s="44"/>
      <c r="AJ198" s="41"/>
      <c r="AK198" s="16">
        <v>0</v>
      </c>
      <c r="AL198" s="16">
        <v>0</v>
      </c>
      <c r="AM198" s="16">
        <v>2</v>
      </c>
      <c r="AN198" s="16">
        <v>0</v>
      </c>
      <c r="AO198" s="16">
        <v>0</v>
      </c>
      <c r="AP198" s="16">
        <v>0</v>
      </c>
      <c r="AQ198" s="16">
        <v>0</v>
      </c>
      <c r="AR198" s="16">
        <v>2</v>
      </c>
      <c r="AS198" s="16">
        <v>0</v>
      </c>
      <c r="AT198" s="16">
        <v>2</v>
      </c>
      <c r="AU198" s="16">
        <v>0</v>
      </c>
      <c r="AV198" s="16">
        <v>0</v>
      </c>
      <c r="AW198" s="16">
        <v>2</v>
      </c>
      <c r="AX198" s="16">
        <v>0</v>
      </c>
      <c r="AY198" s="16">
        <v>0</v>
      </c>
      <c r="AZ198" s="16">
        <v>0</v>
      </c>
      <c r="BA198" s="16">
        <v>0</v>
      </c>
      <c r="BB198" s="16">
        <v>0</v>
      </c>
      <c r="BC198" s="16">
        <v>0</v>
      </c>
      <c r="BD198" s="16">
        <v>0</v>
      </c>
      <c r="BE198" s="16">
        <v>2</v>
      </c>
      <c r="BF198" s="16">
        <v>0</v>
      </c>
      <c r="BG198" s="16">
        <v>0</v>
      </c>
      <c r="BH198" s="44"/>
      <c r="BI198" s="41"/>
      <c r="BJ198" s="44"/>
      <c r="BK198" s="41"/>
      <c r="BL198" s="41"/>
      <c r="BM198" s="41"/>
    </row>
    <row r="199" spans="1:65" ht="45" x14ac:dyDescent="0.25">
      <c r="A199" s="45"/>
      <c r="B199" s="17" t="s">
        <v>99</v>
      </c>
      <c r="C199" s="17">
        <v>1999</v>
      </c>
      <c r="D199" s="50"/>
      <c r="E199" s="50"/>
      <c r="F199" s="17">
        <v>2</v>
      </c>
      <c r="G199" s="17" t="s">
        <v>45</v>
      </c>
      <c r="H199" s="17" t="s">
        <v>46</v>
      </c>
      <c r="I199" s="17" t="s">
        <v>100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2</v>
      </c>
      <c r="R199" s="18">
        <v>0</v>
      </c>
      <c r="S199" s="18">
        <v>0</v>
      </c>
      <c r="T199" s="18">
        <v>0</v>
      </c>
      <c r="U199" s="18">
        <v>2</v>
      </c>
      <c r="V199" s="18">
        <v>2</v>
      </c>
      <c r="W199" s="18">
        <v>2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0</v>
      </c>
      <c r="AD199" s="18">
        <v>2</v>
      </c>
      <c r="AE199" s="18">
        <v>0</v>
      </c>
      <c r="AF199" s="18">
        <v>0</v>
      </c>
      <c r="AG199" s="45"/>
      <c r="AH199" s="42"/>
      <c r="AI199" s="45"/>
      <c r="AJ199" s="42"/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0</v>
      </c>
      <c r="AQ199" s="18">
        <v>0</v>
      </c>
      <c r="AR199" s="18">
        <v>2</v>
      </c>
      <c r="AS199" s="18">
        <v>0</v>
      </c>
      <c r="AT199" s="18">
        <v>0</v>
      </c>
      <c r="AU199" s="18">
        <v>2</v>
      </c>
      <c r="AV199" s="18">
        <v>0</v>
      </c>
      <c r="AW199" s="18">
        <v>0</v>
      </c>
      <c r="AX199" s="18">
        <v>0</v>
      </c>
      <c r="AY199" s="18">
        <v>0</v>
      </c>
      <c r="AZ199" s="18">
        <v>0</v>
      </c>
      <c r="BA199" s="18">
        <v>0</v>
      </c>
      <c r="BB199" s="18">
        <v>0</v>
      </c>
      <c r="BC199" s="18">
        <v>0</v>
      </c>
      <c r="BD199" s="18">
        <v>0</v>
      </c>
      <c r="BE199" s="18">
        <v>0</v>
      </c>
      <c r="BF199" s="18">
        <v>0</v>
      </c>
      <c r="BG199" s="18">
        <v>0</v>
      </c>
      <c r="BH199" s="45"/>
      <c r="BI199" s="42"/>
      <c r="BJ199" s="45"/>
      <c r="BK199" s="42"/>
      <c r="BL199" s="42"/>
      <c r="BM199" s="42"/>
    </row>
    <row r="200" spans="1:65" ht="45" x14ac:dyDescent="0.25">
      <c r="A200" s="53">
        <v>10</v>
      </c>
      <c r="B200" s="14" t="s">
        <v>77</v>
      </c>
      <c r="C200" s="14">
        <v>2002</v>
      </c>
      <c r="D200" s="56">
        <v>2002</v>
      </c>
      <c r="E200" s="56">
        <v>2000</v>
      </c>
      <c r="F200" s="14">
        <v>2</v>
      </c>
      <c r="G200" s="14" t="s">
        <v>78</v>
      </c>
      <c r="H200" s="14" t="s">
        <v>79</v>
      </c>
      <c r="I200" s="14" t="s">
        <v>80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2</v>
      </c>
      <c r="R200" s="2">
        <v>2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53"/>
      <c r="AH200" s="52">
        <v>184.41999816894531</v>
      </c>
      <c r="AI200" s="53">
        <f t="shared" ref="AI200" si="328">SUM(J200:AG202)</f>
        <v>14</v>
      </c>
      <c r="AJ200" s="52">
        <f t="shared" ref="AJ200" si="329">AH200+AI200</f>
        <v>198.41999816894531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2</v>
      </c>
      <c r="AS200" s="2">
        <v>0</v>
      </c>
      <c r="AT200" s="2">
        <v>2</v>
      </c>
      <c r="AU200" s="2">
        <v>0</v>
      </c>
      <c r="AV200" s="2">
        <v>0</v>
      </c>
      <c r="AW200" s="2">
        <v>2</v>
      </c>
      <c r="AX200" s="2">
        <v>2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2</v>
      </c>
      <c r="BF200" s="2">
        <v>0</v>
      </c>
      <c r="BG200" s="2">
        <v>0</v>
      </c>
      <c r="BH200" s="53"/>
      <c r="BI200" s="52">
        <v>180.33000183105469</v>
      </c>
      <c r="BJ200" s="53">
        <f t="shared" ref="BJ200" si="330">SUM(AK200:BH202)</f>
        <v>28</v>
      </c>
      <c r="BK200" s="52">
        <f t="shared" ref="BK200" si="331">BI200+BJ200</f>
        <v>208.33000183105469</v>
      </c>
      <c r="BL200" s="52">
        <f t="shared" ref="BL200" si="332">MIN(BK200,AJ200)</f>
        <v>198.41999816894531</v>
      </c>
      <c r="BM200" s="52">
        <f t="shared" ref="BM200" si="333">IF( AND(ISNUMBER(BL$200),ISNUMBER(BL200)),(BL200-BL$200)/BL$200*100,"")</f>
        <v>0</v>
      </c>
    </row>
    <row r="201" spans="1:65" ht="45" x14ac:dyDescent="0.25">
      <c r="A201" s="44"/>
      <c r="B201" s="8" t="s">
        <v>274</v>
      </c>
      <c r="C201" s="8">
        <v>2002</v>
      </c>
      <c r="D201" s="49"/>
      <c r="E201" s="49"/>
      <c r="F201" s="8">
        <v>2</v>
      </c>
      <c r="G201" s="8" t="s">
        <v>78</v>
      </c>
      <c r="H201" s="8" t="s">
        <v>361</v>
      </c>
      <c r="I201" s="8" t="s">
        <v>80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2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2</v>
      </c>
      <c r="AE201" s="4">
        <v>0</v>
      </c>
      <c r="AF201" s="4">
        <v>0</v>
      </c>
      <c r="AG201" s="44"/>
      <c r="AH201" s="41"/>
      <c r="AI201" s="44"/>
      <c r="AJ201" s="41"/>
      <c r="AK201" s="4">
        <v>0</v>
      </c>
      <c r="AL201" s="4">
        <v>0</v>
      </c>
      <c r="AM201" s="4">
        <v>2</v>
      </c>
      <c r="AN201" s="4">
        <v>0</v>
      </c>
      <c r="AO201" s="4">
        <v>0</v>
      </c>
      <c r="AP201" s="4">
        <v>0</v>
      </c>
      <c r="AQ201" s="4">
        <v>2</v>
      </c>
      <c r="AR201" s="4">
        <v>0</v>
      </c>
      <c r="AS201" s="4">
        <v>0</v>
      </c>
      <c r="AT201" s="4">
        <v>2</v>
      </c>
      <c r="AU201" s="4">
        <v>0</v>
      </c>
      <c r="AV201" s="4">
        <v>0</v>
      </c>
      <c r="AW201" s="4">
        <v>0</v>
      </c>
      <c r="AX201" s="4">
        <v>2</v>
      </c>
      <c r="AY201" s="4">
        <v>0</v>
      </c>
      <c r="AZ201" s="4">
        <v>2</v>
      </c>
      <c r="BA201" s="4">
        <v>2</v>
      </c>
      <c r="BB201" s="4">
        <v>0</v>
      </c>
      <c r="BC201" s="4">
        <v>0</v>
      </c>
      <c r="BD201" s="4">
        <v>0</v>
      </c>
      <c r="BE201" s="4">
        <v>2</v>
      </c>
      <c r="BF201" s="4">
        <v>0</v>
      </c>
      <c r="BG201" s="4">
        <v>0</v>
      </c>
      <c r="BH201" s="44"/>
      <c r="BI201" s="41"/>
      <c r="BJ201" s="44"/>
      <c r="BK201" s="41"/>
      <c r="BL201" s="41"/>
      <c r="BM201" s="41"/>
    </row>
    <row r="202" spans="1:65" ht="45" x14ac:dyDescent="0.25">
      <c r="A202" s="45"/>
      <c r="B202" s="15" t="s">
        <v>81</v>
      </c>
      <c r="C202" s="15">
        <v>2000</v>
      </c>
      <c r="D202" s="50"/>
      <c r="E202" s="50"/>
      <c r="F202" s="15">
        <v>2</v>
      </c>
      <c r="G202" s="15" t="s">
        <v>78</v>
      </c>
      <c r="H202" s="15" t="s">
        <v>361</v>
      </c>
      <c r="I202" s="15" t="s">
        <v>80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2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2</v>
      </c>
      <c r="AB202" s="16">
        <v>0</v>
      </c>
      <c r="AC202" s="16">
        <v>0</v>
      </c>
      <c r="AD202" s="16">
        <v>2</v>
      </c>
      <c r="AE202" s="16">
        <v>0</v>
      </c>
      <c r="AF202" s="16">
        <v>0</v>
      </c>
      <c r="AG202" s="45"/>
      <c r="AH202" s="42"/>
      <c r="AI202" s="45"/>
      <c r="AJ202" s="42"/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2</v>
      </c>
      <c r="AS202" s="16">
        <v>0</v>
      </c>
      <c r="AT202" s="16"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  <c r="AZ202" s="16">
        <v>2</v>
      </c>
      <c r="BA202" s="16">
        <v>0</v>
      </c>
      <c r="BB202" s="16">
        <v>0</v>
      </c>
      <c r="BC202" s="16">
        <v>0</v>
      </c>
      <c r="BD202" s="16">
        <v>0</v>
      </c>
      <c r="BE202" s="16">
        <v>0</v>
      </c>
      <c r="BF202" s="16">
        <v>0</v>
      </c>
      <c r="BG202" s="16">
        <v>0</v>
      </c>
      <c r="BH202" s="45"/>
      <c r="BI202" s="42"/>
      <c r="BJ202" s="45"/>
      <c r="BK202" s="42"/>
      <c r="BL202" s="42"/>
      <c r="BM202" s="42"/>
    </row>
    <row r="203" spans="1:65" ht="60" x14ac:dyDescent="0.25">
      <c r="A203" s="53">
        <v>11</v>
      </c>
      <c r="B203" s="14" t="s">
        <v>244</v>
      </c>
      <c r="C203" s="14">
        <v>2003</v>
      </c>
      <c r="D203" s="56">
        <v>2003</v>
      </c>
      <c r="E203" s="56">
        <v>2003</v>
      </c>
      <c r="F203" s="14" t="s">
        <v>9</v>
      </c>
      <c r="G203" s="14" t="s">
        <v>20</v>
      </c>
      <c r="H203" s="14" t="s">
        <v>21</v>
      </c>
      <c r="I203" s="14" t="s">
        <v>22</v>
      </c>
      <c r="J203" s="2">
        <v>0</v>
      </c>
      <c r="K203" s="2">
        <v>0</v>
      </c>
      <c r="L203" s="2">
        <v>0</v>
      </c>
      <c r="M203" s="2">
        <v>2</v>
      </c>
      <c r="N203" s="2">
        <v>0</v>
      </c>
      <c r="O203" s="2">
        <v>0</v>
      </c>
      <c r="P203" s="2">
        <v>0</v>
      </c>
      <c r="Q203" s="2">
        <v>2</v>
      </c>
      <c r="R203" s="2">
        <v>2</v>
      </c>
      <c r="S203" s="2">
        <v>0</v>
      </c>
      <c r="T203" s="2">
        <v>2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2</v>
      </c>
      <c r="AE203" s="2">
        <v>0</v>
      </c>
      <c r="AF203" s="2">
        <v>0</v>
      </c>
      <c r="AG203" s="53"/>
      <c r="AH203" s="52">
        <v>222.49000549316406</v>
      </c>
      <c r="AI203" s="53">
        <f t="shared" ref="AI203" si="334">SUM(J203:AG205)</f>
        <v>120</v>
      </c>
      <c r="AJ203" s="52">
        <f t="shared" ref="AJ203" si="335">AH203+AI203</f>
        <v>342.49000549316406</v>
      </c>
      <c r="AK203" s="2">
        <v>0</v>
      </c>
      <c r="AL203" s="2">
        <v>0</v>
      </c>
      <c r="AM203" s="2">
        <v>0</v>
      </c>
      <c r="AN203" s="2">
        <v>0</v>
      </c>
      <c r="AO203" s="2">
        <v>2</v>
      </c>
      <c r="AP203" s="2">
        <v>0</v>
      </c>
      <c r="AQ203" s="2">
        <v>0</v>
      </c>
      <c r="AR203" s="2">
        <v>2</v>
      </c>
      <c r="AS203" s="2">
        <v>0</v>
      </c>
      <c r="AT203" s="2">
        <v>2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2</v>
      </c>
      <c r="BF203" s="2">
        <v>0</v>
      </c>
      <c r="BG203" s="2">
        <v>0</v>
      </c>
      <c r="BH203" s="53"/>
      <c r="BI203" s="52">
        <v>227.30000305175781</v>
      </c>
      <c r="BJ203" s="53">
        <f t="shared" ref="BJ203" si="336">SUM(AK203:BH205)</f>
        <v>70</v>
      </c>
      <c r="BK203" s="52">
        <f t="shared" ref="BK203" si="337">BI203+BJ203</f>
        <v>297.30000305175781</v>
      </c>
      <c r="BL203" s="52">
        <f t="shared" ref="BL203" si="338">MIN(BK203,AJ203)</f>
        <v>297.30000305175781</v>
      </c>
      <c r="BM203" s="52">
        <f t="shared" ref="BM203" si="339">IF( AND(ISNUMBER(BL$203),ISNUMBER(BL203)),(BL203-BL$203)/BL$203*100,"")</f>
        <v>0</v>
      </c>
    </row>
    <row r="204" spans="1:65" ht="45" x14ac:dyDescent="0.25">
      <c r="A204" s="44"/>
      <c r="B204" s="8" t="s">
        <v>165</v>
      </c>
      <c r="C204" s="8">
        <v>2000</v>
      </c>
      <c r="D204" s="49"/>
      <c r="E204" s="49"/>
      <c r="F204" s="8" t="s">
        <v>9</v>
      </c>
      <c r="G204" s="8" t="s">
        <v>166</v>
      </c>
      <c r="H204" s="8" t="s">
        <v>70</v>
      </c>
      <c r="I204" s="8" t="s">
        <v>71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2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2</v>
      </c>
      <c r="W204" s="4">
        <v>0</v>
      </c>
      <c r="X204" s="4">
        <v>0</v>
      </c>
      <c r="Y204" s="4">
        <v>0</v>
      </c>
      <c r="Z204" s="4">
        <v>2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4"/>
      <c r="AH204" s="41"/>
      <c r="AI204" s="44"/>
      <c r="AJ204" s="41"/>
      <c r="AK204" s="4">
        <v>0</v>
      </c>
      <c r="AL204" s="4">
        <v>0</v>
      </c>
      <c r="AM204" s="4">
        <v>0</v>
      </c>
      <c r="AN204" s="4">
        <v>0</v>
      </c>
      <c r="AO204" s="4">
        <v>2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2</v>
      </c>
      <c r="AX204" s="4">
        <v>0</v>
      </c>
      <c r="AY204" s="4">
        <v>0</v>
      </c>
      <c r="AZ204" s="4">
        <v>0</v>
      </c>
      <c r="BA204" s="4">
        <v>50</v>
      </c>
      <c r="BB204" s="4">
        <v>2</v>
      </c>
      <c r="BC204" s="4">
        <v>0</v>
      </c>
      <c r="BD204" s="4">
        <v>0</v>
      </c>
      <c r="BE204" s="4">
        <v>2</v>
      </c>
      <c r="BF204" s="4">
        <v>0</v>
      </c>
      <c r="BG204" s="4">
        <v>0</v>
      </c>
      <c r="BH204" s="44"/>
      <c r="BI204" s="41"/>
      <c r="BJ204" s="44"/>
      <c r="BK204" s="41"/>
      <c r="BL204" s="41"/>
      <c r="BM204" s="41"/>
    </row>
    <row r="205" spans="1:65" ht="45" x14ac:dyDescent="0.25">
      <c r="A205" s="44"/>
      <c r="B205" s="15" t="s">
        <v>227</v>
      </c>
      <c r="C205" s="15">
        <v>2000</v>
      </c>
      <c r="D205" s="49"/>
      <c r="E205" s="49"/>
      <c r="F205" s="15" t="s">
        <v>9</v>
      </c>
      <c r="G205" s="15" t="s">
        <v>166</v>
      </c>
      <c r="H205" s="15" t="s">
        <v>70</v>
      </c>
      <c r="I205" s="15" t="s">
        <v>71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2</v>
      </c>
      <c r="R205" s="16">
        <v>0</v>
      </c>
      <c r="S205" s="16">
        <v>0</v>
      </c>
      <c r="T205" s="16">
        <v>0</v>
      </c>
      <c r="U205" s="16">
        <v>0</v>
      </c>
      <c r="V205" s="16">
        <v>50</v>
      </c>
      <c r="W205" s="16">
        <v>50</v>
      </c>
      <c r="X205" s="16">
        <v>0</v>
      </c>
      <c r="Y205" s="16">
        <v>0</v>
      </c>
      <c r="Z205" s="16">
        <v>0</v>
      </c>
      <c r="AA205" s="16">
        <v>0</v>
      </c>
      <c r="AB205" s="16">
        <v>2</v>
      </c>
      <c r="AC205" s="16">
        <v>0</v>
      </c>
      <c r="AD205" s="16">
        <v>0</v>
      </c>
      <c r="AE205" s="16">
        <v>0</v>
      </c>
      <c r="AF205" s="16">
        <v>0</v>
      </c>
      <c r="AG205" s="44"/>
      <c r="AH205" s="41"/>
      <c r="AI205" s="44"/>
      <c r="AJ205" s="41"/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2</v>
      </c>
      <c r="AR205" s="16">
        <v>2</v>
      </c>
      <c r="AS205" s="16">
        <v>0</v>
      </c>
      <c r="AT205" s="16">
        <v>0</v>
      </c>
      <c r="AU205" s="16">
        <v>0</v>
      </c>
      <c r="AV205" s="16">
        <v>0</v>
      </c>
      <c r="AW205" s="16">
        <v>0</v>
      </c>
      <c r="AX205" s="16">
        <v>0</v>
      </c>
      <c r="AY205" s="16">
        <v>0</v>
      </c>
      <c r="AZ205" s="16">
        <v>0</v>
      </c>
      <c r="BA205" s="16">
        <v>0</v>
      </c>
      <c r="BB205" s="16">
        <v>0</v>
      </c>
      <c r="BC205" s="16">
        <v>0</v>
      </c>
      <c r="BD205" s="16">
        <v>0</v>
      </c>
      <c r="BE205" s="16">
        <v>0</v>
      </c>
      <c r="BF205" s="16">
        <v>0</v>
      </c>
      <c r="BG205" s="16">
        <v>0</v>
      </c>
      <c r="BH205" s="44"/>
      <c r="BI205" s="41"/>
      <c r="BJ205" s="44"/>
      <c r="BK205" s="41"/>
      <c r="BL205" s="41"/>
      <c r="BM205" s="41"/>
    </row>
    <row r="206" spans="1:65" ht="75" x14ac:dyDescent="0.25">
      <c r="A206" s="44"/>
      <c r="B206" s="17" t="s">
        <v>235</v>
      </c>
      <c r="C206" s="17">
        <v>2000</v>
      </c>
      <c r="D206" s="49"/>
      <c r="E206" s="49"/>
      <c r="F206" s="17">
        <v>2</v>
      </c>
      <c r="G206" s="17" t="s">
        <v>38</v>
      </c>
      <c r="H206" s="17" t="s">
        <v>39</v>
      </c>
      <c r="I206" s="17" t="s">
        <v>236</v>
      </c>
      <c r="J206" s="18">
        <v>0</v>
      </c>
      <c r="K206" s="18">
        <v>0</v>
      </c>
      <c r="L206" s="18">
        <v>2</v>
      </c>
      <c r="M206" s="18">
        <v>0</v>
      </c>
      <c r="N206" s="18">
        <v>0</v>
      </c>
      <c r="O206" s="18">
        <v>0</v>
      </c>
      <c r="P206" s="18">
        <v>2</v>
      </c>
      <c r="Q206" s="18">
        <v>2</v>
      </c>
      <c r="R206" s="18">
        <v>0</v>
      </c>
      <c r="S206" s="18">
        <v>0</v>
      </c>
      <c r="T206" s="18">
        <v>0</v>
      </c>
      <c r="U206" s="18">
        <v>2</v>
      </c>
      <c r="V206" s="18">
        <v>2</v>
      </c>
      <c r="W206" s="18">
        <v>0</v>
      </c>
      <c r="X206" s="18">
        <v>0</v>
      </c>
      <c r="Y206" s="18">
        <v>0</v>
      </c>
      <c r="Z206" s="18">
        <v>0</v>
      </c>
      <c r="AA206" s="18">
        <v>0</v>
      </c>
      <c r="AB206" s="18">
        <v>2</v>
      </c>
      <c r="AC206" s="18">
        <v>0</v>
      </c>
      <c r="AD206" s="18">
        <v>2</v>
      </c>
      <c r="AE206" s="18">
        <v>0</v>
      </c>
      <c r="AF206" s="18">
        <v>0</v>
      </c>
      <c r="AG206" s="44"/>
      <c r="AH206" s="41"/>
      <c r="AI206" s="44"/>
      <c r="AJ206" s="41"/>
      <c r="AK206" s="18">
        <v>0</v>
      </c>
      <c r="AL206" s="18">
        <v>2</v>
      </c>
      <c r="AM206" s="18">
        <v>2</v>
      </c>
      <c r="AN206" s="18">
        <v>0</v>
      </c>
      <c r="AO206" s="18">
        <v>2</v>
      </c>
      <c r="AP206" s="18">
        <v>0</v>
      </c>
      <c r="AQ206" s="18">
        <v>0</v>
      </c>
      <c r="AR206" s="18">
        <v>0</v>
      </c>
      <c r="AS206" s="18">
        <v>0</v>
      </c>
      <c r="AT206" s="18">
        <v>0</v>
      </c>
      <c r="AU206" s="18">
        <v>0</v>
      </c>
      <c r="AV206" s="18">
        <v>2</v>
      </c>
      <c r="AW206" s="18">
        <v>0</v>
      </c>
      <c r="AX206" s="18">
        <v>0</v>
      </c>
      <c r="AY206" s="18">
        <v>0</v>
      </c>
      <c r="AZ206" s="18">
        <v>0</v>
      </c>
      <c r="BA206" s="18">
        <v>0</v>
      </c>
      <c r="BB206" s="18">
        <v>0</v>
      </c>
      <c r="BC206" s="18">
        <v>0</v>
      </c>
      <c r="BD206" s="18">
        <v>0</v>
      </c>
      <c r="BE206" s="18">
        <v>2</v>
      </c>
      <c r="BF206" s="18">
        <v>0</v>
      </c>
      <c r="BG206" s="18">
        <v>0</v>
      </c>
      <c r="BH206" s="44"/>
      <c r="BI206" s="41"/>
      <c r="BJ206" s="44"/>
      <c r="BK206" s="41"/>
      <c r="BL206" s="41"/>
      <c r="BM206" s="41"/>
    </row>
    <row r="207" spans="1:65" ht="75" x14ac:dyDescent="0.25">
      <c r="A207" s="44"/>
      <c r="B207" s="14" t="s">
        <v>156</v>
      </c>
      <c r="C207" s="14">
        <v>2003</v>
      </c>
      <c r="D207" s="49"/>
      <c r="E207" s="49"/>
      <c r="F207" s="14">
        <v>3</v>
      </c>
      <c r="G207" s="14" t="s">
        <v>38</v>
      </c>
      <c r="H207" s="14" t="s">
        <v>39</v>
      </c>
      <c r="I207" s="14" t="s">
        <v>157</v>
      </c>
      <c r="J207" s="2">
        <v>0</v>
      </c>
      <c r="K207" s="2">
        <v>0</v>
      </c>
      <c r="L207" s="2">
        <v>2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2</v>
      </c>
      <c r="V207" s="2">
        <v>0</v>
      </c>
      <c r="W207" s="2">
        <v>0</v>
      </c>
      <c r="X207" s="2">
        <v>0</v>
      </c>
      <c r="Y207" s="2">
        <v>2</v>
      </c>
      <c r="Z207" s="2">
        <v>2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44"/>
      <c r="AH207" s="41"/>
      <c r="AI207" s="44"/>
      <c r="AJ207" s="41"/>
      <c r="AK207" s="2">
        <v>0</v>
      </c>
      <c r="AL207" s="2">
        <v>0</v>
      </c>
      <c r="AM207" s="2">
        <v>0</v>
      </c>
      <c r="AN207" s="2">
        <v>2</v>
      </c>
      <c r="AO207" s="2">
        <v>2</v>
      </c>
      <c r="AP207" s="2">
        <v>2</v>
      </c>
      <c r="AQ207" s="2">
        <v>0</v>
      </c>
      <c r="AR207" s="2">
        <v>50</v>
      </c>
      <c r="AS207" s="2">
        <v>0</v>
      </c>
      <c r="AT207" s="2">
        <v>2</v>
      </c>
      <c r="AU207" s="2">
        <v>0</v>
      </c>
      <c r="AV207" s="2">
        <v>50</v>
      </c>
      <c r="AW207" s="2">
        <v>2</v>
      </c>
      <c r="AX207" s="2">
        <v>2</v>
      </c>
      <c r="AY207" s="2">
        <v>0</v>
      </c>
      <c r="AZ207" s="2">
        <v>2</v>
      </c>
      <c r="BA207" s="2">
        <v>2</v>
      </c>
      <c r="BB207" s="2">
        <v>2</v>
      </c>
      <c r="BC207" s="2">
        <v>2</v>
      </c>
      <c r="BD207" s="2">
        <v>0</v>
      </c>
      <c r="BE207" s="2">
        <v>0</v>
      </c>
      <c r="BF207" s="2">
        <v>0</v>
      </c>
      <c r="BG207" s="2">
        <v>0</v>
      </c>
      <c r="BH207" s="44"/>
      <c r="BI207" s="41"/>
      <c r="BJ207" s="44"/>
      <c r="BK207" s="41"/>
      <c r="BL207" s="41"/>
      <c r="BM207" s="41"/>
    </row>
    <row r="208" spans="1:65" ht="75" x14ac:dyDescent="0.25">
      <c r="A208" s="45"/>
      <c r="B208" s="15" t="s">
        <v>238</v>
      </c>
      <c r="C208" s="15">
        <v>2001</v>
      </c>
      <c r="D208" s="50"/>
      <c r="E208" s="50"/>
      <c r="F208" s="15">
        <v>3</v>
      </c>
      <c r="G208" s="15" t="s">
        <v>38</v>
      </c>
      <c r="H208" s="15" t="s">
        <v>39</v>
      </c>
      <c r="I208" s="15" t="s">
        <v>236</v>
      </c>
      <c r="J208" s="16">
        <v>0</v>
      </c>
      <c r="K208" s="16">
        <v>0</v>
      </c>
      <c r="L208" s="16">
        <v>0</v>
      </c>
      <c r="M208" s="16">
        <v>0</v>
      </c>
      <c r="N208" s="16">
        <v>2</v>
      </c>
      <c r="O208" s="16">
        <v>0</v>
      </c>
      <c r="P208" s="16">
        <v>2</v>
      </c>
      <c r="Q208" s="16">
        <v>2</v>
      </c>
      <c r="R208" s="16">
        <v>0</v>
      </c>
      <c r="S208" s="16">
        <v>0</v>
      </c>
      <c r="T208" s="16">
        <v>0</v>
      </c>
      <c r="U208" s="16">
        <v>0</v>
      </c>
      <c r="V208" s="16">
        <v>2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50</v>
      </c>
      <c r="AE208" s="16">
        <v>0</v>
      </c>
      <c r="AF208" s="16">
        <v>0</v>
      </c>
      <c r="AG208" s="45"/>
      <c r="AH208" s="42"/>
      <c r="AI208" s="45"/>
      <c r="AJ208" s="42"/>
      <c r="AK208" s="16">
        <v>0</v>
      </c>
      <c r="AL208" s="16">
        <v>0</v>
      </c>
      <c r="AM208" s="16">
        <v>0</v>
      </c>
      <c r="AN208" s="16">
        <v>0</v>
      </c>
      <c r="AO208" s="16">
        <v>2</v>
      </c>
      <c r="AP208" s="16">
        <v>0</v>
      </c>
      <c r="AQ208" s="16">
        <v>0</v>
      </c>
      <c r="AR208" s="16">
        <v>0</v>
      </c>
      <c r="AS208" s="16">
        <v>0</v>
      </c>
      <c r="AT208" s="16">
        <v>2</v>
      </c>
      <c r="AU208" s="16">
        <v>0</v>
      </c>
      <c r="AV208" s="16">
        <v>0</v>
      </c>
      <c r="AW208" s="16">
        <v>2</v>
      </c>
      <c r="AX208" s="16">
        <v>2</v>
      </c>
      <c r="AY208" s="16">
        <v>2</v>
      </c>
      <c r="AZ208" s="16">
        <v>0</v>
      </c>
      <c r="BA208" s="16">
        <v>0</v>
      </c>
      <c r="BB208" s="16">
        <v>0</v>
      </c>
      <c r="BC208" s="16">
        <v>2</v>
      </c>
      <c r="BD208" s="16">
        <v>2</v>
      </c>
      <c r="BE208" s="16">
        <v>2</v>
      </c>
      <c r="BF208" s="16">
        <v>0</v>
      </c>
      <c r="BG208" s="16">
        <v>0</v>
      </c>
      <c r="BH208" s="45"/>
      <c r="BI208" s="42"/>
      <c r="BJ208" s="45"/>
      <c r="BK208" s="42"/>
      <c r="BL208" s="42"/>
      <c r="BM208" s="42"/>
    </row>
    <row r="209" spans="1:65" ht="45" x14ac:dyDescent="0.25">
      <c r="A209" s="53">
        <v>14</v>
      </c>
      <c r="B209" s="14" t="s">
        <v>180</v>
      </c>
      <c r="C209" s="14">
        <v>2000</v>
      </c>
      <c r="D209" s="56">
        <v>2001</v>
      </c>
      <c r="E209" s="56">
        <v>2000</v>
      </c>
      <c r="F209" s="14" t="s">
        <v>9</v>
      </c>
      <c r="G209" s="14" t="s">
        <v>45</v>
      </c>
      <c r="H209" s="14" t="s">
        <v>46</v>
      </c>
      <c r="I209" s="14" t="s">
        <v>181</v>
      </c>
      <c r="J209" s="2">
        <v>0</v>
      </c>
      <c r="K209" s="2">
        <v>0</v>
      </c>
      <c r="L209" s="2">
        <v>2</v>
      </c>
      <c r="M209" s="2">
        <v>0</v>
      </c>
      <c r="N209" s="2">
        <v>2</v>
      </c>
      <c r="O209" s="2">
        <v>0</v>
      </c>
      <c r="P209" s="2">
        <v>0</v>
      </c>
      <c r="Q209" s="2">
        <v>0</v>
      </c>
      <c r="R209" s="2">
        <v>50</v>
      </c>
      <c r="S209" s="2">
        <v>0</v>
      </c>
      <c r="T209" s="2">
        <v>0</v>
      </c>
      <c r="U209" s="2">
        <v>2</v>
      </c>
      <c r="V209" s="2">
        <v>2</v>
      </c>
      <c r="W209" s="2">
        <v>2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2</v>
      </c>
      <c r="AE209" s="2">
        <v>0</v>
      </c>
      <c r="AF209" s="2">
        <v>0</v>
      </c>
      <c r="AG209" s="53"/>
      <c r="AH209" s="52">
        <v>192.05000305175781</v>
      </c>
      <c r="AI209" s="53">
        <f t="shared" ref="AI209" si="340">SUM(J209:AG211)</f>
        <v>86</v>
      </c>
      <c r="AJ209" s="52">
        <f t="shared" ref="AJ209" si="341">AH209+AI209</f>
        <v>278.05000305175781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2</v>
      </c>
      <c r="AV209" s="2">
        <v>2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53"/>
      <c r="BI209" s="52">
        <v>188.71000671386719</v>
      </c>
      <c r="BJ209" s="53">
        <f t="shared" ref="BJ209" si="342">SUM(AK209:BH211)</f>
        <v>162</v>
      </c>
      <c r="BK209" s="52">
        <f t="shared" ref="BK209" si="343">BI209+BJ209</f>
        <v>350.71000671386719</v>
      </c>
      <c r="BL209" s="52">
        <f t="shared" ref="BL209" si="344">MIN(BK209,AJ209)</f>
        <v>278.05000305175781</v>
      </c>
      <c r="BM209" s="52">
        <f t="shared" ref="BM209" si="345">IF( AND(ISNUMBER(BL$209),ISNUMBER(BL209)),(BL209-BL$209)/BL$209*100,"")</f>
        <v>0</v>
      </c>
    </row>
    <row r="210" spans="1:65" ht="45" x14ac:dyDescent="0.25">
      <c r="A210" s="44"/>
      <c r="B210" s="8" t="s">
        <v>340</v>
      </c>
      <c r="C210" s="8">
        <v>2001</v>
      </c>
      <c r="D210" s="49"/>
      <c r="E210" s="49"/>
      <c r="F210" s="8" t="s">
        <v>9</v>
      </c>
      <c r="G210" s="8" t="s">
        <v>45</v>
      </c>
      <c r="H210" s="8" t="s">
        <v>46</v>
      </c>
      <c r="I210" s="8" t="s">
        <v>47</v>
      </c>
      <c r="J210" s="4">
        <v>0</v>
      </c>
      <c r="K210" s="4">
        <v>0</v>
      </c>
      <c r="L210" s="4">
        <v>2</v>
      </c>
      <c r="M210" s="4">
        <v>0</v>
      </c>
      <c r="N210" s="4">
        <v>0</v>
      </c>
      <c r="O210" s="4">
        <v>0</v>
      </c>
      <c r="P210" s="4">
        <v>0</v>
      </c>
      <c r="Q210" s="4">
        <v>2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2</v>
      </c>
      <c r="AA210" s="4">
        <v>2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4"/>
      <c r="AH210" s="41"/>
      <c r="AI210" s="44"/>
      <c r="AJ210" s="41"/>
      <c r="AK210" s="4">
        <v>0</v>
      </c>
      <c r="AL210" s="4">
        <v>0</v>
      </c>
      <c r="AM210" s="4">
        <v>2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2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4"/>
      <c r="BI210" s="41"/>
      <c r="BJ210" s="44"/>
      <c r="BK210" s="41"/>
      <c r="BL210" s="41"/>
      <c r="BM210" s="41"/>
    </row>
    <row r="211" spans="1:65" ht="45" x14ac:dyDescent="0.25">
      <c r="A211" s="45"/>
      <c r="B211" s="15" t="s">
        <v>278</v>
      </c>
      <c r="C211" s="15">
        <v>2001</v>
      </c>
      <c r="D211" s="50"/>
      <c r="E211" s="50"/>
      <c r="F211" s="15" t="s">
        <v>9</v>
      </c>
      <c r="G211" s="15" t="s">
        <v>45</v>
      </c>
      <c r="H211" s="15" t="s">
        <v>46</v>
      </c>
      <c r="I211" s="15" t="s">
        <v>47</v>
      </c>
      <c r="J211" s="16">
        <v>0</v>
      </c>
      <c r="K211" s="16">
        <v>0</v>
      </c>
      <c r="L211" s="16">
        <v>2</v>
      </c>
      <c r="M211" s="16">
        <v>0</v>
      </c>
      <c r="N211" s="16">
        <v>0</v>
      </c>
      <c r="O211" s="16">
        <v>0</v>
      </c>
      <c r="P211" s="16">
        <v>2</v>
      </c>
      <c r="Q211" s="16">
        <v>2</v>
      </c>
      <c r="R211" s="16">
        <v>0</v>
      </c>
      <c r="S211" s="16">
        <v>0</v>
      </c>
      <c r="T211" s="16">
        <v>0</v>
      </c>
      <c r="U211" s="16">
        <v>2</v>
      </c>
      <c r="V211" s="16">
        <v>0</v>
      </c>
      <c r="W211" s="16">
        <v>2</v>
      </c>
      <c r="X211" s="16">
        <v>0</v>
      </c>
      <c r="Y211" s="16">
        <v>2</v>
      </c>
      <c r="Z211" s="16">
        <v>0</v>
      </c>
      <c r="AA211" s="16">
        <v>0</v>
      </c>
      <c r="AB211" s="16">
        <v>2</v>
      </c>
      <c r="AC211" s="16">
        <v>0</v>
      </c>
      <c r="AD211" s="16">
        <v>2</v>
      </c>
      <c r="AE211" s="16">
        <v>0</v>
      </c>
      <c r="AF211" s="16">
        <v>0</v>
      </c>
      <c r="AG211" s="45"/>
      <c r="AH211" s="42"/>
      <c r="AI211" s="45"/>
      <c r="AJ211" s="42"/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  <c r="AR211" s="16">
        <v>50</v>
      </c>
      <c r="AS211" s="16">
        <v>50</v>
      </c>
      <c r="AT211" s="16">
        <v>0</v>
      </c>
      <c r="AU211" s="16">
        <v>0</v>
      </c>
      <c r="AV211" s="16">
        <v>0</v>
      </c>
      <c r="AW211" s="16">
        <v>0</v>
      </c>
      <c r="AX211" s="16">
        <v>2</v>
      </c>
      <c r="AY211" s="16">
        <v>0</v>
      </c>
      <c r="AZ211" s="16">
        <v>0</v>
      </c>
      <c r="BA211" s="16">
        <v>50</v>
      </c>
      <c r="BB211" s="16">
        <v>0</v>
      </c>
      <c r="BC211" s="16">
        <v>2</v>
      </c>
      <c r="BD211" s="16">
        <v>0</v>
      </c>
      <c r="BE211" s="16">
        <v>0</v>
      </c>
      <c r="BF211" s="16">
        <v>0</v>
      </c>
      <c r="BG211" s="16">
        <v>0</v>
      </c>
      <c r="BH211" s="45"/>
      <c r="BI211" s="42"/>
      <c r="BJ211" s="45"/>
      <c r="BK211" s="42"/>
      <c r="BL211" s="42"/>
      <c r="BM211" s="42"/>
    </row>
    <row r="212" spans="1:65" ht="30" x14ac:dyDescent="0.25">
      <c r="A212" s="53">
        <v>15</v>
      </c>
      <c r="B212" s="14" t="s">
        <v>289</v>
      </c>
      <c r="C212" s="14">
        <v>2000</v>
      </c>
      <c r="D212" s="56">
        <v>2000</v>
      </c>
      <c r="E212" s="56">
        <v>1999</v>
      </c>
      <c r="F212" s="14">
        <v>1</v>
      </c>
      <c r="G212" s="14" t="s">
        <v>132</v>
      </c>
      <c r="H212" s="14" t="s">
        <v>133</v>
      </c>
      <c r="I212" s="14" t="s">
        <v>134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2</v>
      </c>
      <c r="AE212" s="2">
        <v>0</v>
      </c>
      <c r="AF212" s="2">
        <v>0</v>
      </c>
      <c r="AG212" s="53"/>
      <c r="AH212" s="52">
        <v>200.02999877929687</v>
      </c>
      <c r="AI212" s="53">
        <f t="shared" ref="AI212" si="346">SUM(J212:AG214)</f>
        <v>220</v>
      </c>
      <c r="AJ212" s="52">
        <f t="shared" ref="AJ212" si="347">AH212+AI212</f>
        <v>420.02999877929687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50</v>
      </c>
      <c r="AX212" s="2">
        <v>50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2</v>
      </c>
      <c r="BG212" s="2">
        <v>2</v>
      </c>
      <c r="BH212" s="53"/>
      <c r="BI212" s="52">
        <v>195.30999755859375</v>
      </c>
      <c r="BJ212" s="53">
        <f t="shared" ref="BJ212" si="348">SUM(AK212:BH214)</f>
        <v>522</v>
      </c>
      <c r="BK212" s="52">
        <f t="shared" ref="BK212" si="349">BI212+BJ212</f>
        <v>717.30999755859375</v>
      </c>
      <c r="BL212" s="52">
        <f t="shared" ref="BL212" si="350">MIN(BK212,AJ212)</f>
        <v>420.02999877929687</v>
      </c>
      <c r="BM212" s="52">
        <f t="shared" ref="BM212" si="351">IF( AND(ISNUMBER(BL$212),ISNUMBER(BL212)),(BL212-BL$212)/BL$212*100,"")</f>
        <v>0</v>
      </c>
    </row>
    <row r="213" spans="1:65" ht="30" x14ac:dyDescent="0.25">
      <c r="A213" s="44"/>
      <c r="B213" s="8" t="s">
        <v>341</v>
      </c>
      <c r="C213" s="8">
        <v>2000</v>
      </c>
      <c r="D213" s="49"/>
      <c r="E213" s="49"/>
      <c r="F213" s="8">
        <v>3</v>
      </c>
      <c r="G213" s="8" t="s">
        <v>132</v>
      </c>
      <c r="H213" s="8" t="s">
        <v>133</v>
      </c>
      <c r="I213" s="8" t="s">
        <v>134</v>
      </c>
      <c r="J213" s="4">
        <v>0</v>
      </c>
      <c r="K213" s="4">
        <v>0</v>
      </c>
      <c r="L213" s="4">
        <v>2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2</v>
      </c>
      <c r="AE213" s="4">
        <v>0</v>
      </c>
      <c r="AF213" s="4">
        <v>0</v>
      </c>
      <c r="AG213" s="44"/>
      <c r="AH213" s="41"/>
      <c r="AI213" s="44"/>
      <c r="AJ213" s="41"/>
      <c r="AK213" s="4">
        <v>0</v>
      </c>
      <c r="AL213" s="4">
        <v>0</v>
      </c>
      <c r="AM213" s="4">
        <v>2</v>
      </c>
      <c r="AN213" s="4">
        <v>0</v>
      </c>
      <c r="AO213" s="4">
        <v>50</v>
      </c>
      <c r="AP213" s="4">
        <v>0</v>
      </c>
      <c r="AQ213" s="4">
        <v>0</v>
      </c>
      <c r="AR213" s="4">
        <v>2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2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2</v>
      </c>
      <c r="BF213" s="4">
        <v>0</v>
      </c>
      <c r="BG213" s="4">
        <v>0</v>
      </c>
      <c r="BH213" s="44"/>
      <c r="BI213" s="41"/>
      <c r="BJ213" s="44"/>
      <c r="BK213" s="41"/>
      <c r="BL213" s="41"/>
      <c r="BM213" s="41"/>
    </row>
    <row r="214" spans="1:65" ht="30" x14ac:dyDescent="0.25">
      <c r="A214" s="45"/>
      <c r="B214" s="15" t="s">
        <v>140</v>
      </c>
      <c r="C214" s="15">
        <v>1999</v>
      </c>
      <c r="D214" s="50"/>
      <c r="E214" s="50"/>
      <c r="F214" s="15">
        <v>3</v>
      </c>
      <c r="G214" s="15" t="s">
        <v>132</v>
      </c>
      <c r="H214" s="15" t="s">
        <v>133</v>
      </c>
      <c r="I214" s="15" t="s">
        <v>134</v>
      </c>
      <c r="J214" s="16">
        <v>0</v>
      </c>
      <c r="K214" s="16">
        <v>50</v>
      </c>
      <c r="L214" s="16">
        <v>2</v>
      </c>
      <c r="M214" s="16">
        <v>0</v>
      </c>
      <c r="N214" s="16">
        <v>2</v>
      </c>
      <c r="O214" s="16">
        <v>0</v>
      </c>
      <c r="P214" s="16">
        <v>2</v>
      </c>
      <c r="Q214" s="16">
        <v>50</v>
      </c>
      <c r="R214" s="16">
        <v>50</v>
      </c>
      <c r="S214" s="16">
        <v>0</v>
      </c>
      <c r="T214" s="16">
        <v>0</v>
      </c>
      <c r="U214" s="16">
        <v>0</v>
      </c>
      <c r="V214" s="16">
        <v>0</v>
      </c>
      <c r="W214" s="16">
        <v>50</v>
      </c>
      <c r="X214" s="16">
        <v>2</v>
      </c>
      <c r="Y214" s="16">
        <v>0</v>
      </c>
      <c r="Z214" s="16">
        <v>2</v>
      </c>
      <c r="AA214" s="16">
        <v>2</v>
      </c>
      <c r="AB214" s="16">
        <v>0</v>
      </c>
      <c r="AC214" s="16">
        <v>2</v>
      </c>
      <c r="AD214" s="16">
        <v>0</v>
      </c>
      <c r="AE214" s="16">
        <v>0</v>
      </c>
      <c r="AF214" s="16">
        <v>0</v>
      </c>
      <c r="AG214" s="45"/>
      <c r="AH214" s="42"/>
      <c r="AI214" s="45"/>
      <c r="AJ214" s="42"/>
      <c r="AK214" s="16">
        <v>0</v>
      </c>
      <c r="AL214" s="16">
        <v>50</v>
      </c>
      <c r="AM214" s="16">
        <v>2</v>
      </c>
      <c r="AN214" s="16">
        <v>0</v>
      </c>
      <c r="AO214" s="16">
        <v>50</v>
      </c>
      <c r="AP214" s="16">
        <v>50</v>
      </c>
      <c r="AQ214" s="16">
        <v>0</v>
      </c>
      <c r="AR214" s="16">
        <v>2</v>
      </c>
      <c r="AS214" s="16">
        <v>50</v>
      </c>
      <c r="AT214" s="16">
        <v>0</v>
      </c>
      <c r="AU214" s="16">
        <v>0</v>
      </c>
      <c r="AV214" s="16">
        <v>0</v>
      </c>
      <c r="AW214" s="16">
        <v>50</v>
      </c>
      <c r="AX214" s="16">
        <v>2</v>
      </c>
      <c r="AY214" s="16">
        <v>0</v>
      </c>
      <c r="AZ214" s="16">
        <v>2</v>
      </c>
      <c r="BA214" s="16">
        <v>50</v>
      </c>
      <c r="BB214" s="16">
        <v>50</v>
      </c>
      <c r="BC214" s="16">
        <v>0</v>
      </c>
      <c r="BD214" s="16">
        <v>0</v>
      </c>
      <c r="BE214" s="16">
        <v>2</v>
      </c>
      <c r="BF214" s="16">
        <v>0</v>
      </c>
      <c r="BG214" s="16">
        <v>0</v>
      </c>
      <c r="BH214" s="45"/>
      <c r="BI214" s="42"/>
      <c r="BJ214" s="45"/>
      <c r="BK214" s="42"/>
      <c r="BL214" s="42"/>
      <c r="BM214" s="42"/>
    </row>
    <row r="215" spans="1:65" ht="45" x14ac:dyDescent="0.25">
      <c r="A215" s="53">
        <v>16</v>
      </c>
      <c r="B215" s="14" t="s">
        <v>186</v>
      </c>
      <c r="C215" s="14">
        <v>2001</v>
      </c>
      <c r="D215" s="56">
        <v>2003</v>
      </c>
      <c r="E215" s="56">
        <v>2001</v>
      </c>
      <c r="F215" s="14" t="s">
        <v>9</v>
      </c>
      <c r="G215" s="14" t="s">
        <v>65</v>
      </c>
      <c r="H215" s="14" t="s">
        <v>353</v>
      </c>
      <c r="I215" s="14" t="s">
        <v>187</v>
      </c>
      <c r="J215" s="2">
        <v>0</v>
      </c>
      <c r="K215" s="2">
        <v>2</v>
      </c>
      <c r="L215" s="2">
        <v>2</v>
      </c>
      <c r="M215" s="2">
        <v>0</v>
      </c>
      <c r="N215" s="2">
        <v>2</v>
      </c>
      <c r="O215" s="2">
        <v>2</v>
      </c>
      <c r="P215" s="2">
        <v>2</v>
      </c>
      <c r="Q215" s="2">
        <v>50</v>
      </c>
      <c r="R215" s="2">
        <v>2</v>
      </c>
      <c r="S215" s="2">
        <v>0</v>
      </c>
      <c r="T215" s="2">
        <v>0</v>
      </c>
      <c r="U215" s="2">
        <v>2</v>
      </c>
      <c r="V215" s="2">
        <v>0</v>
      </c>
      <c r="W215" s="2">
        <v>0</v>
      </c>
      <c r="X215" s="2">
        <v>0</v>
      </c>
      <c r="Y215" s="2">
        <v>0</v>
      </c>
      <c r="Z215" s="2">
        <v>50</v>
      </c>
      <c r="AA215" s="2">
        <v>0</v>
      </c>
      <c r="AB215" s="2">
        <v>2</v>
      </c>
      <c r="AC215" s="2">
        <v>2</v>
      </c>
      <c r="AD215" s="2">
        <v>2</v>
      </c>
      <c r="AE215" s="2">
        <v>0</v>
      </c>
      <c r="AF215" s="2">
        <v>0</v>
      </c>
      <c r="AG215" s="53"/>
      <c r="AH215" s="52">
        <v>274.6199951171875</v>
      </c>
      <c r="AI215" s="53">
        <f t="shared" ref="AI215" si="352">SUM(J215:AG217)</f>
        <v>204</v>
      </c>
      <c r="AJ215" s="52">
        <f t="shared" ref="AJ215" si="353">AH215+AI215</f>
        <v>478.6199951171875</v>
      </c>
      <c r="AK215" s="2">
        <v>0</v>
      </c>
      <c r="AL215" s="2">
        <v>0</v>
      </c>
      <c r="AM215" s="2">
        <v>2</v>
      </c>
      <c r="AN215" s="2">
        <v>0</v>
      </c>
      <c r="AO215" s="2">
        <v>2</v>
      </c>
      <c r="AP215" s="2">
        <v>0</v>
      </c>
      <c r="AQ215" s="2">
        <v>2</v>
      </c>
      <c r="AR215" s="2">
        <v>2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50</v>
      </c>
      <c r="AY215" s="2">
        <v>0</v>
      </c>
      <c r="AZ215" s="2">
        <v>0</v>
      </c>
      <c r="BA215" s="2">
        <v>50</v>
      </c>
      <c r="BB215" s="2">
        <v>0</v>
      </c>
      <c r="BC215" s="2">
        <v>0</v>
      </c>
      <c r="BD215" s="2">
        <v>0</v>
      </c>
      <c r="BE215" s="2">
        <v>2</v>
      </c>
      <c r="BF215" s="2">
        <v>0</v>
      </c>
      <c r="BG215" s="2">
        <v>0</v>
      </c>
      <c r="BH215" s="53"/>
      <c r="BI215" s="52">
        <v>272.26998901367187</v>
      </c>
      <c r="BJ215" s="53">
        <f t="shared" ref="BJ215" si="354">SUM(AK215:BH217)</f>
        <v>130</v>
      </c>
      <c r="BK215" s="52">
        <f t="shared" ref="BK215" si="355">BI215+BJ215</f>
        <v>402.26998901367187</v>
      </c>
      <c r="BL215" s="52">
        <f t="shared" ref="BL215" si="356">MIN(BK215,AJ215)</f>
        <v>402.26998901367187</v>
      </c>
      <c r="BM215" s="52">
        <f t="shared" ref="BM215" si="357">IF( AND(ISNUMBER(BL$215),ISNUMBER(BL215)),(BL215-BL$215)/BL$215*100,"")</f>
        <v>0</v>
      </c>
    </row>
    <row r="216" spans="1:65" ht="45" x14ac:dyDescent="0.25">
      <c r="A216" s="44"/>
      <c r="B216" s="8" t="s">
        <v>335</v>
      </c>
      <c r="C216" s="8">
        <v>2003</v>
      </c>
      <c r="D216" s="49"/>
      <c r="E216" s="49"/>
      <c r="F216" s="8" t="s">
        <v>9</v>
      </c>
      <c r="G216" s="8" t="s">
        <v>65</v>
      </c>
      <c r="H216" s="8" t="s">
        <v>241</v>
      </c>
      <c r="I216" s="8" t="s">
        <v>187</v>
      </c>
      <c r="J216" s="4">
        <v>0</v>
      </c>
      <c r="K216" s="4">
        <v>0</v>
      </c>
      <c r="L216" s="4">
        <v>2</v>
      </c>
      <c r="M216" s="4">
        <v>0</v>
      </c>
      <c r="N216" s="4">
        <v>2</v>
      </c>
      <c r="O216" s="4">
        <v>2</v>
      </c>
      <c r="P216" s="4">
        <v>2</v>
      </c>
      <c r="Q216" s="4">
        <v>2</v>
      </c>
      <c r="R216" s="4">
        <v>0</v>
      </c>
      <c r="S216" s="4">
        <v>0</v>
      </c>
      <c r="T216" s="4">
        <v>0</v>
      </c>
      <c r="U216" s="4">
        <v>0</v>
      </c>
      <c r="V216" s="4">
        <v>2</v>
      </c>
      <c r="W216" s="4">
        <v>0</v>
      </c>
      <c r="X216" s="4">
        <v>2</v>
      </c>
      <c r="Y216" s="4">
        <v>2</v>
      </c>
      <c r="Z216" s="4">
        <v>2</v>
      </c>
      <c r="AA216" s="4">
        <v>0</v>
      </c>
      <c r="AB216" s="4">
        <v>2</v>
      </c>
      <c r="AC216" s="4">
        <v>0</v>
      </c>
      <c r="AD216" s="4">
        <v>2</v>
      </c>
      <c r="AE216" s="4">
        <v>0</v>
      </c>
      <c r="AF216" s="4">
        <v>0</v>
      </c>
      <c r="AG216" s="44"/>
      <c r="AH216" s="41"/>
      <c r="AI216" s="44"/>
      <c r="AJ216" s="41"/>
      <c r="AK216" s="4">
        <v>2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2</v>
      </c>
      <c r="AS216" s="4">
        <v>0</v>
      </c>
      <c r="AT216" s="4">
        <v>2</v>
      </c>
      <c r="AU216" s="4">
        <v>0</v>
      </c>
      <c r="AV216" s="4">
        <v>0</v>
      </c>
      <c r="AW216" s="4">
        <v>0</v>
      </c>
      <c r="AX216" s="4">
        <v>0</v>
      </c>
      <c r="AY216" s="4">
        <v>2</v>
      </c>
      <c r="AZ216" s="4">
        <v>2</v>
      </c>
      <c r="BA216" s="4">
        <v>2</v>
      </c>
      <c r="BB216" s="4">
        <v>0</v>
      </c>
      <c r="BC216" s="4">
        <v>0</v>
      </c>
      <c r="BD216" s="4">
        <v>2</v>
      </c>
      <c r="BE216" s="4">
        <v>0</v>
      </c>
      <c r="BF216" s="4">
        <v>0</v>
      </c>
      <c r="BG216" s="4">
        <v>0</v>
      </c>
      <c r="BH216" s="44"/>
      <c r="BI216" s="41"/>
      <c r="BJ216" s="44"/>
      <c r="BK216" s="41"/>
      <c r="BL216" s="41"/>
      <c r="BM216" s="41"/>
    </row>
    <row r="217" spans="1:65" ht="60" x14ac:dyDescent="0.25">
      <c r="A217" s="44"/>
      <c r="B217" s="15" t="s">
        <v>208</v>
      </c>
      <c r="C217" s="15">
        <v>2001</v>
      </c>
      <c r="D217" s="49"/>
      <c r="E217" s="49"/>
      <c r="F217" s="15">
        <v>2</v>
      </c>
      <c r="G217" s="15" t="s">
        <v>29</v>
      </c>
      <c r="H217" s="15" t="s">
        <v>120</v>
      </c>
      <c r="I217" s="15" t="s">
        <v>121</v>
      </c>
      <c r="J217" s="16">
        <v>0</v>
      </c>
      <c r="K217" s="16">
        <v>0</v>
      </c>
      <c r="L217" s="16">
        <v>2</v>
      </c>
      <c r="M217" s="16">
        <v>0</v>
      </c>
      <c r="N217" s="16">
        <v>0</v>
      </c>
      <c r="O217" s="16">
        <v>0</v>
      </c>
      <c r="P217" s="16">
        <v>2</v>
      </c>
      <c r="Q217" s="16">
        <v>2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2</v>
      </c>
      <c r="X217" s="16">
        <v>0</v>
      </c>
      <c r="Y217" s="16">
        <v>0</v>
      </c>
      <c r="Z217" s="16">
        <v>0</v>
      </c>
      <c r="AA217" s="16">
        <v>2</v>
      </c>
      <c r="AB217" s="16">
        <v>50</v>
      </c>
      <c r="AC217" s="16">
        <v>0</v>
      </c>
      <c r="AD217" s="16">
        <v>2</v>
      </c>
      <c r="AE217" s="16">
        <v>0</v>
      </c>
      <c r="AF217" s="16">
        <v>0</v>
      </c>
      <c r="AG217" s="44"/>
      <c r="AH217" s="41"/>
      <c r="AI217" s="44"/>
      <c r="AJ217" s="41"/>
      <c r="AK217" s="16">
        <v>0</v>
      </c>
      <c r="AL217" s="16">
        <v>0</v>
      </c>
      <c r="AM217" s="16">
        <v>2</v>
      </c>
      <c r="AN217" s="16">
        <v>0</v>
      </c>
      <c r="AO217" s="16">
        <v>0</v>
      </c>
      <c r="AP217" s="16">
        <v>0</v>
      </c>
      <c r="AQ217" s="16">
        <v>0</v>
      </c>
      <c r="AR217" s="16">
        <v>2</v>
      </c>
      <c r="AS217" s="16">
        <v>2</v>
      </c>
      <c r="AT217" s="16">
        <v>0</v>
      </c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44"/>
      <c r="BI217" s="41"/>
      <c r="BJ217" s="44"/>
      <c r="BK217" s="41"/>
      <c r="BL217" s="41"/>
      <c r="BM217" s="41"/>
    </row>
    <row r="218" spans="1:65" ht="60" x14ac:dyDescent="0.25">
      <c r="A218" s="44"/>
      <c r="B218" s="14" t="s">
        <v>337</v>
      </c>
      <c r="C218" s="14">
        <v>2003</v>
      </c>
      <c r="D218" s="49"/>
      <c r="E218" s="49"/>
      <c r="F218" s="14">
        <v>1</v>
      </c>
      <c r="G218" s="14" t="s">
        <v>29</v>
      </c>
      <c r="H218" s="14" t="s">
        <v>120</v>
      </c>
      <c r="I218" s="14" t="s">
        <v>121</v>
      </c>
      <c r="J218" s="2">
        <v>0</v>
      </c>
      <c r="K218" s="2">
        <v>0</v>
      </c>
      <c r="L218" s="2">
        <v>50</v>
      </c>
      <c r="M218" s="2">
        <v>0</v>
      </c>
      <c r="N218" s="2">
        <v>0</v>
      </c>
      <c r="O218" s="2">
        <v>2</v>
      </c>
      <c r="P218" s="2">
        <v>0</v>
      </c>
      <c r="Q218" s="2">
        <v>50</v>
      </c>
      <c r="R218" s="2">
        <v>2</v>
      </c>
      <c r="S218" s="2">
        <v>0</v>
      </c>
      <c r="T218" s="2">
        <v>0</v>
      </c>
      <c r="U218" s="2">
        <v>0</v>
      </c>
      <c r="V218" s="2">
        <v>2</v>
      </c>
      <c r="W218" s="2">
        <v>2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2</v>
      </c>
      <c r="AD218" s="2">
        <v>0</v>
      </c>
      <c r="AE218" s="2">
        <v>0</v>
      </c>
      <c r="AF218" s="2">
        <v>2</v>
      </c>
      <c r="AG218" s="44"/>
      <c r="AH218" s="41"/>
      <c r="AI218" s="44"/>
      <c r="AJ218" s="41"/>
      <c r="AK218" s="2">
        <v>0</v>
      </c>
      <c r="AL218" s="2">
        <v>0</v>
      </c>
      <c r="AM218" s="2">
        <v>50</v>
      </c>
      <c r="AN218" s="2">
        <v>2</v>
      </c>
      <c r="AO218" s="2">
        <v>0</v>
      </c>
      <c r="AP218" s="2">
        <v>0</v>
      </c>
      <c r="AQ218" s="2">
        <v>0</v>
      </c>
      <c r="AR218" s="2">
        <v>2</v>
      </c>
      <c r="AS218" s="2">
        <v>0</v>
      </c>
      <c r="AT218" s="2">
        <v>0</v>
      </c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44"/>
      <c r="BI218" s="41"/>
      <c r="BJ218" s="44"/>
      <c r="BK218" s="41"/>
      <c r="BL218" s="41"/>
      <c r="BM218" s="41"/>
    </row>
    <row r="219" spans="1:65" ht="60" x14ac:dyDescent="0.25">
      <c r="A219" s="45"/>
      <c r="B219" s="15" t="s">
        <v>302</v>
      </c>
      <c r="C219" s="15">
        <v>2001</v>
      </c>
      <c r="D219" s="50"/>
      <c r="E219" s="50"/>
      <c r="F219" s="15">
        <v>1</v>
      </c>
      <c r="G219" s="15" t="s">
        <v>29</v>
      </c>
      <c r="H219" s="15" t="s">
        <v>120</v>
      </c>
      <c r="I219" s="15" t="s">
        <v>121</v>
      </c>
      <c r="J219" s="16">
        <v>0</v>
      </c>
      <c r="K219" s="16">
        <v>0</v>
      </c>
      <c r="L219" s="16">
        <v>2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2</v>
      </c>
      <c r="X219" s="16">
        <v>0</v>
      </c>
      <c r="Y219" s="16">
        <v>50</v>
      </c>
      <c r="Z219" s="16">
        <v>50</v>
      </c>
      <c r="AA219" s="16">
        <v>50</v>
      </c>
      <c r="AB219" s="16">
        <v>2</v>
      </c>
      <c r="AC219" s="16">
        <v>0</v>
      </c>
      <c r="AD219" s="16">
        <v>2</v>
      </c>
      <c r="AE219" s="16">
        <v>0</v>
      </c>
      <c r="AF219" s="16">
        <v>0</v>
      </c>
      <c r="AG219" s="45"/>
      <c r="AH219" s="42"/>
      <c r="AI219" s="45"/>
      <c r="AJ219" s="42"/>
      <c r="AK219" s="16">
        <v>0</v>
      </c>
      <c r="AL219" s="16">
        <v>0</v>
      </c>
      <c r="AM219" s="16">
        <v>2</v>
      </c>
      <c r="AN219" s="16">
        <v>0</v>
      </c>
      <c r="AO219" s="16">
        <v>0</v>
      </c>
      <c r="AP219" s="16">
        <v>0</v>
      </c>
      <c r="AQ219" s="16">
        <v>0</v>
      </c>
      <c r="AR219" s="16">
        <v>2</v>
      </c>
      <c r="AS219" s="16">
        <v>0</v>
      </c>
      <c r="AT219" s="16">
        <v>0</v>
      </c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45"/>
      <c r="BI219" s="42"/>
      <c r="BJ219" s="45"/>
      <c r="BK219" s="42"/>
      <c r="BL219" s="42"/>
      <c r="BM219" s="42"/>
    </row>
    <row r="220" spans="1:65" ht="60" x14ac:dyDescent="0.25">
      <c r="A220" s="53"/>
      <c r="B220" s="14" t="s">
        <v>300</v>
      </c>
      <c r="C220" s="14">
        <v>1999</v>
      </c>
      <c r="D220" s="56">
        <v>2001</v>
      </c>
      <c r="E220" s="56">
        <v>1999</v>
      </c>
      <c r="F220" s="14">
        <v>1</v>
      </c>
      <c r="G220" s="14" t="s">
        <v>29</v>
      </c>
      <c r="H220" s="14" t="s">
        <v>30</v>
      </c>
      <c r="I220" s="14" t="s">
        <v>31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53"/>
      <c r="AH220" s="52" t="s">
        <v>489</v>
      </c>
      <c r="AI220" s="53">
        <f t="shared" ref="AI220" si="358">SUM(J220:AG222)</f>
        <v>0</v>
      </c>
      <c r="AJ220" s="52">
        <v>10050</v>
      </c>
      <c r="AK220" s="2">
        <v>0</v>
      </c>
      <c r="AL220" s="2">
        <v>2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2</v>
      </c>
      <c r="BD220" s="2">
        <v>0</v>
      </c>
      <c r="BE220" s="2">
        <v>2</v>
      </c>
      <c r="BF220" s="2">
        <v>0</v>
      </c>
      <c r="BG220" s="2">
        <v>0</v>
      </c>
      <c r="BH220" s="53"/>
      <c r="BI220" s="52" t="s">
        <v>681</v>
      </c>
      <c r="BJ220" s="53">
        <f t="shared" ref="BJ220" si="359">SUM(AK220:BH222)</f>
        <v>18</v>
      </c>
      <c r="BK220" s="52">
        <v>10000</v>
      </c>
      <c r="BL220" s="52">
        <f t="shared" ref="BL220" si="360">MIN(BK220,AJ220)</f>
        <v>10000</v>
      </c>
      <c r="BM220" s="52">
        <f t="shared" ref="BM220" si="361">IF( AND(ISNUMBER(BL$220),ISNUMBER(BL220)),(BL220-BL$220)/BL$220*100,"")</f>
        <v>0</v>
      </c>
    </row>
    <row r="221" spans="1:65" ht="60" x14ac:dyDescent="0.25">
      <c r="A221" s="44"/>
      <c r="B221" s="8" t="s">
        <v>158</v>
      </c>
      <c r="C221" s="8">
        <v>1999</v>
      </c>
      <c r="D221" s="49"/>
      <c r="E221" s="49"/>
      <c r="F221" s="8">
        <v>2</v>
      </c>
      <c r="G221" s="8" t="s">
        <v>29</v>
      </c>
      <c r="H221" s="8" t="s">
        <v>120</v>
      </c>
      <c r="I221" s="8" t="s">
        <v>121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4"/>
      <c r="AH221" s="41"/>
      <c r="AI221" s="44"/>
      <c r="AJ221" s="41"/>
      <c r="AK221" s="4">
        <v>0</v>
      </c>
      <c r="AL221" s="4">
        <v>0</v>
      </c>
      <c r="AM221" s="4">
        <v>2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2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2</v>
      </c>
      <c r="BF221" s="4">
        <v>0</v>
      </c>
      <c r="BG221" s="4">
        <v>0</v>
      </c>
      <c r="BH221" s="44"/>
      <c r="BI221" s="41"/>
      <c r="BJ221" s="44"/>
      <c r="BK221" s="41"/>
      <c r="BL221" s="41"/>
      <c r="BM221" s="41"/>
    </row>
    <row r="222" spans="1:65" ht="60" x14ac:dyDescent="0.25">
      <c r="A222" s="45"/>
      <c r="B222" s="15" t="s">
        <v>159</v>
      </c>
      <c r="C222" s="15">
        <v>2001</v>
      </c>
      <c r="D222" s="50"/>
      <c r="E222" s="50"/>
      <c r="F222" s="15">
        <v>2</v>
      </c>
      <c r="G222" s="15" t="s">
        <v>29</v>
      </c>
      <c r="H222" s="15" t="s">
        <v>120</v>
      </c>
      <c r="I222" s="15" t="s">
        <v>121</v>
      </c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45"/>
      <c r="AH222" s="42"/>
      <c r="AI222" s="45"/>
      <c r="AJ222" s="42"/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16">
        <v>2</v>
      </c>
      <c r="AS222" s="16">
        <v>0</v>
      </c>
      <c r="AT222" s="16">
        <v>0</v>
      </c>
      <c r="AU222" s="16">
        <v>0</v>
      </c>
      <c r="AV222" s="16">
        <v>0</v>
      </c>
      <c r="AW222" s="16">
        <v>0</v>
      </c>
      <c r="AX222" s="16">
        <v>0</v>
      </c>
      <c r="AY222" s="16">
        <v>0</v>
      </c>
      <c r="AZ222" s="16">
        <v>0</v>
      </c>
      <c r="BA222" s="16">
        <v>0</v>
      </c>
      <c r="BB222" s="16">
        <v>2</v>
      </c>
      <c r="BC222" s="16">
        <v>0</v>
      </c>
      <c r="BD222" s="16">
        <v>0</v>
      </c>
      <c r="BE222" s="16">
        <v>0</v>
      </c>
      <c r="BF222" s="16">
        <v>0</v>
      </c>
      <c r="BG222" s="16">
        <v>2</v>
      </c>
      <c r="BH222" s="45"/>
      <c r="BI222" s="42"/>
      <c r="BJ222" s="45"/>
      <c r="BK222" s="42"/>
      <c r="BL222" s="42"/>
      <c r="BM222" s="42"/>
    </row>
    <row r="223" spans="1:65" x14ac:dyDescent="0.25">
      <c r="A223" s="2"/>
      <c r="B223" s="14"/>
      <c r="C223" s="14"/>
      <c r="D223" s="14"/>
      <c r="E223" s="14"/>
      <c r="F223" s="14"/>
      <c r="G223" s="14"/>
      <c r="H223" s="14"/>
      <c r="I223" s="14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</row>
    <row r="224" spans="1:65" ht="18.75" x14ac:dyDescent="0.25">
      <c r="A224" s="57" t="s">
        <v>572</v>
      </c>
      <c r="B224" s="57"/>
      <c r="C224" s="57"/>
      <c r="D224" s="57"/>
      <c r="E224" s="57"/>
      <c r="F224" s="57"/>
      <c r="G224" s="57"/>
      <c r="H224" s="57"/>
      <c r="I224" s="57"/>
      <c r="J224" s="57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</row>
    <row r="225" spans="1:65" x14ac:dyDescent="0.25">
      <c r="A225" s="54" t="s">
        <v>478</v>
      </c>
      <c r="B225" s="54" t="s">
        <v>1</v>
      </c>
      <c r="C225" s="54" t="s">
        <v>2</v>
      </c>
      <c r="D225" s="54" t="s">
        <v>345</v>
      </c>
      <c r="E225" s="54" t="s">
        <v>346</v>
      </c>
      <c r="F225" s="54" t="s">
        <v>3</v>
      </c>
      <c r="G225" s="54" t="s">
        <v>4</v>
      </c>
      <c r="H225" s="54" t="s">
        <v>5</v>
      </c>
      <c r="I225" s="54" t="s">
        <v>6</v>
      </c>
      <c r="J225" s="58" t="s">
        <v>480</v>
      </c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58" t="s">
        <v>484</v>
      </c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60"/>
      <c r="BL225" s="54" t="s">
        <v>485</v>
      </c>
      <c r="BM225" s="54" t="s">
        <v>486</v>
      </c>
    </row>
    <row r="226" spans="1:65" ht="30" x14ac:dyDescent="0.25">
      <c r="A226" s="55"/>
      <c r="B226" s="55"/>
      <c r="C226" s="55"/>
      <c r="D226" s="55"/>
      <c r="E226" s="55"/>
      <c r="F226" s="55"/>
      <c r="G226" s="55"/>
      <c r="H226" s="55"/>
      <c r="I226" s="55"/>
      <c r="J226" s="9">
        <v>1</v>
      </c>
      <c r="K226" s="9">
        <v>2</v>
      </c>
      <c r="L226" s="9">
        <v>3</v>
      </c>
      <c r="M226" s="9">
        <v>4</v>
      </c>
      <c r="N226" s="9">
        <v>5</v>
      </c>
      <c r="O226" s="9">
        <v>6</v>
      </c>
      <c r="P226" s="9">
        <v>7</v>
      </c>
      <c r="Q226" s="9">
        <v>8</v>
      </c>
      <c r="R226" s="9">
        <v>9</v>
      </c>
      <c r="S226" s="9">
        <v>10</v>
      </c>
      <c r="T226" s="9">
        <v>11</v>
      </c>
      <c r="U226" s="9">
        <v>12</v>
      </c>
      <c r="V226" s="9">
        <v>13</v>
      </c>
      <c r="W226" s="9">
        <v>14</v>
      </c>
      <c r="X226" s="9">
        <v>15</v>
      </c>
      <c r="Y226" s="9">
        <v>16</v>
      </c>
      <c r="Z226" s="9">
        <v>17</v>
      </c>
      <c r="AA226" s="9">
        <v>18</v>
      </c>
      <c r="AB226" s="9">
        <v>19</v>
      </c>
      <c r="AC226" s="9">
        <v>20</v>
      </c>
      <c r="AD226" s="9">
        <v>21</v>
      </c>
      <c r="AE226" s="9">
        <v>22</v>
      </c>
      <c r="AF226" s="9">
        <v>23</v>
      </c>
      <c r="AG226" s="9" t="s">
        <v>829</v>
      </c>
      <c r="AH226" s="9" t="s">
        <v>481</v>
      </c>
      <c r="AI226" s="9" t="s">
        <v>482</v>
      </c>
      <c r="AJ226" s="9" t="s">
        <v>483</v>
      </c>
      <c r="AK226" s="9">
        <v>1</v>
      </c>
      <c r="AL226" s="9">
        <v>2</v>
      </c>
      <c r="AM226" s="9">
        <v>3</v>
      </c>
      <c r="AN226" s="9">
        <v>4</v>
      </c>
      <c r="AO226" s="9">
        <v>5</v>
      </c>
      <c r="AP226" s="9">
        <v>6</v>
      </c>
      <c r="AQ226" s="9">
        <v>7</v>
      </c>
      <c r="AR226" s="9">
        <v>8</v>
      </c>
      <c r="AS226" s="9">
        <v>9</v>
      </c>
      <c r="AT226" s="9">
        <v>10</v>
      </c>
      <c r="AU226" s="9">
        <v>11</v>
      </c>
      <c r="AV226" s="9">
        <v>12</v>
      </c>
      <c r="AW226" s="9">
        <v>13</v>
      </c>
      <c r="AX226" s="9">
        <v>14</v>
      </c>
      <c r="AY226" s="9">
        <v>15</v>
      </c>
      <c r="AZ226" s="9">
        <v>16</v>
      </c>
      <c r="BA226" s="9">
        <v>17</v>
      </c>
      <c r="BB226" s="9">
        <v>18</v>
      </c>
      <c r="BC226" s="9">
        <v>19</v>
      </c>
      <c r="BD226" s="9">
        <v>20</v>
      </c>
      <c r="BE226" s="9">
        <v>21</v>
      </c>
      <c r="BF226" s="9">
        <v>22</v>
      </c>
      <c r="BG226" s="9">
        <v>23</v>
      </c>
      <c r="BH226" s="9" t="s">
        <v>829</v>
      </c>
      <c r="BI226" s="9" t="s">
        <v>481</v>
      </c>
      <c r="BJ226" s="9" t="s">
        <v>482</v>
      </c>
      <c r="BK226" s="9" t="s">
        <v>483</v>
      </c>
      <c r="BL226" s="55"/>
      <c r="BM226" s="55"/>
    </row>
    <row r="227" spans="1:65" ht="75" x14ac:dyDescent="0.25">
      <c r="A227" s="53">
        <v>1</v>
      </c>
      <c r="B227" s="20" t="s">
        <v>255</v>
      </c>
      <c r="C227" s="20">
        <v>2001</v>
      </c>
      <c r="D227" s="56">
        <v>2001</v>
      </c>
      <c r="E227" s="56">
        <v>1999</v>
      </c>
      <c r="F227" s="20" t="s">
        <v>24</v>
      </c>
      <c r="G227" s="20" t="s">
        <v>78</v>
      </c>
      <c r="H227" s="20" t="s">
        <v>256</v>
      </c>
      <c r="I227" s="20" t="s">
        <v>257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2</v>
      </c>
      <c r="R227" s="19">
        <v>2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19">
        <v>2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  <c r="AG227" s="53"/>
      <c r="AH227" s="52">
        <v>226.21000671386719</v>
      </c>
      <c r="AI227" s="53">
        <f t="shared" ref="AI227" si="362">SUM(J227:AG229)</f>
        <v>14</v>
      </c>
      <c r="AJ227" s="52">
        <f t="shared" ref="AJ227" si="363">AH227+AI227</f>
        <v>240.21000671386719</v>
      </c>
      <c r="AK227" s="19">
        <v>0</v>
      </c>
      <c r="AL227" s="19">
        <v>0</v>
      </c>
      <c r="AM227" s="19">
        <v>0</v>
      </c>
      <c r="AN227" s="19">
        <v>0</v>
      </c>
      <c r="AO227" s="19">
        <v>0</v>
      </c>
      <c r="AP227" s="19">
        <v>0</v>
      </c>
      <c r="AQ227" s="19">
        <v>0</v>
      </c>
      <c r="AR227" s="19">
        <v>0</v>
      </c>
      <c r="AS227" s="19">
        <v>0</v>
      </c>
      <c r="AT227" s="19">
        <v>0</v>
      </c>
      <c r="AU227" s="19">
        <v>0</v>
      </c>
      <c r="AV227" s="19">
        <v>0</v>
      </c>
      <c r="AW227" s="19">
        <v>0</v>
      </c>
      <c r="AX227" s="19">
        <v>0</v>
      </c>
      <c r="AY227" s="19">
        <v>0</v>
      </c>
      <c r="AZ227" s="19">
        <v>0</v>
      </c>
      <c r="BA227" s="19">
        <v>0</v>
      </c>
      <c r="BB227" s="19">
        <v>0</v>
      </c>
      <c r="BC227" s="19">
        <v>0</v>
      </c>
      <c r="BD227" s="19">
        <v>0</v>
      </c>
      <c r="BE227" s="19">
        <v>0</v>
      </c>
      <c r="BF227" s="19">
        <v>0</v>
      </c>
      <c r="BG227" s="19">
        <v>0</v>
      </c>
      <c r="BH227" s="53"/>
      <c r="BI227" s="52">
        <v>206.8699951171875</v>
      </c>
      <c r="BJ227" s="53">
        <f t="shared" ref="BJ227" si="364">SUM(AK227:BH229)</f>
        <v>214</v>
      </c>
      <c r="BK227" s="52">
        <f t="shared" ref="BK227" si="365">BI227+BJ227</f>
        <v>420.8699951171875</v>
      </c>
      <c r="BL227" s="52">
        <f t="shared" ref="BL227" si="366">MIN(BK227,AJ227)</f>
        <v>240.21000671386719</v>
      </c>
      <c r="BM227" s="52">
        <f t="shared" ref="BM227" si="367">IF( AND(ISNUMBER(BL$227),ISNUMBER(BL227)),(BL227-BL$227)/BL$227*100,"")</f>
        <v>0</v>
      </c>
    </row>
    <row r="228" spans="1:65" ht="60" x14ac:dyDescent="0.25">
      <c r="A228" s="44"/>
      <c r="B228" s="22" t="s">
        <v>203</v>
      </c>
      <c r="C228" s="22">
        <v>1999</v>
      </c>
      <c r="D228" s="49"/>
      <c r="E228" s="49"/>
      <c r="F228" s="22">
        <v>1</v>
      </c>
      <c r="G228" s="22" t="s">
        <v>78</v>
      </c>
      <c r="H228" s="22" t="s">
        <v>204</v>
      </c>
      <c r="I228" s="22" t="s">
        <v>205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  <c r="T228" s="21">
        <v>0</v>
      </c>
      <c r="U228" s="21">
        <v>0</v>
      </c>
      <c r="V228" s="21">
        <v>0</v>
      </c>
      <c r="W228" s="21">
        <v>0</v>
      </c>
      <c r="X228" s="21">
        <v>2</v>
      </c>
      <c r="Y228" s="21">
        <v>0</v>
      </c>
      <c r="Z228" s="21">
        <v>0</v>
      </c>
      <c r="AA228" s="21">
        <v>2</v>
      </c>
      <c r="AB228" s="21">
        <v>0</v>
      </c>
      <c r="AC228" s="21">
        <v>0</v>
      </c>
      <c r="AD228" s="21">
        <v>0</v>
      </c>
      <c r="AE228" s="21">
        <v>0</v>
      </c>
      <c r="AF228" s="21">
        <v>0</v>
      </c>
      <c r="AG228" s="44"/>
      <c r="AH228" s="41"/>
      <c r="AI228" s="44"/>
      <c r="AJ228" s="41"/>
      <c r="AK228" s="21">
        <v>0</v>
      </c>
      <c r="AL228" s="21">
        <v>0</v>
      </c>
      <c r="AM228" s="21">
        <v>0</v>
      </c>
      <c r="AN228" s="21">
        <v>0</v>
      </c>
      <c r="AO228" s="21">
        <v>0</v>
      </c>
      <c r="AP228" s="21">
        <v>0</v>
      </c>
      <c r="AQ228" s="21">
        <v>2</v>
      </c>
      <c r="AR228" s="21">
        <v>0</v>
      </c>
      <c r="AS228" s="21">
        <v>2</v>
      </c>
      <c r="AT228" s="21">
        <v>0</v>
      </c>
      <c r="AU228" s="21">
        <v>0</v>
      </c>
      <c r="AV228" s="21">
        <v>0</v>
      </c>
      <c r="AW228" s="21">
        <v>0</v>
      </c>
      <c r="AX228" s="21">
        <v>0</v>
      </c>
      <c r="AY228" s="21">
        <v>0</v>
      </c>
      <c r="AZ228" s="21">
        <v>0</v>
      </c>
      <c r="BA228" s="21">
        <v>0</v>
      </c>
      <c r="BB228" s="21">
        <v>0</v>
      </c>
      <c r="BC228" s="21">
        <v>0</v>
      </c>
      <c r="BD228" s="21">
        <v>0</v>
      </c>
      <c r="BE228" s="21">
        <v>0</v>
      </c>
      <c r="BF228" s="21">
        <v>0</v>
      </c>
      <c r="BG228" s="21">
        <v>0</v>
      </c>
      <c r="BH228" s="44"/>
      <c r="BI228" s="41"/>
      <c r="BJ228" s="44"/>
      <c r="BK228" s="41"/>
      <c r="BL228" s="41"/>
      <c r="BM228" s="41"/>
    </row>
    <row r="229" spans="1:65" ht="45" x14ac:dyDescent="0.25">
      <c r="A229" s="47"/>
      <c r="B229" s="25" t="s">
        <v>338</v>
      </c>
      <c r="C229" s="25">
        <v>2001</v>
      </c>
      <c r="D229" s="51"/>
      <c r="E229" s="51"/>
      <c r="F229" s="25">
        <v>3</v>
      </c>
      <c r="G229" s="25" t="s">
        <v>78</v>
      </c>
      <c r="H229" s="25" t="s">
        <v>361</v>
      </c>
      <c r="I229" s="25" t="s">
        <v>205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2</v>
      </c>
      <c r="P229" s="26">
        <v>0</v>
      </c>
      <c r="Q229" s="26">
        <v>0</v>
      </c>
      <c r="R229" s="26">
        <v>2</v>
      </c>
      <c r="S229" s="26">
        <v>0</v>
      </c>
      <c r="T229" s="26">
        <v>0</v>
      </c>
      <c r="U229" s="26">
        <v>0</v>
      </c>
      <c r="V229" s="26">
        <v>0</v>
      </c>
      <c r="W229" s="26">
        <v>0</v>
      </c>
      <c r="X229" s="26">
        <v>0</v>
      </c>
      <c r="Y229" s="26">
        <v>0</v>
      </c>
      <c r="Z229" s="26">
        <v>0</v>
      </c>
      <c r="AA229" s="26">
        <v>0</v>
      </c>
      <c r="AB229" s="26">
        <v>0</v>
      </c>
      <c r="AC229" s="26">
        <v>0</v>
      </c>
      <c r="AD229" s="26">
        <v>0</v>
      </c>
      <c r="AE229" s="26">
        <v>0</v>
      </c>
      <c r="AF229" s="26">
        <v>0</v>
      </c>
      <c r="AG229" s="47"/>
      <c r="AH229" s="46"/>
      <c r="AI229" s="47"/>
      <c r="AJ229" s="46"/>
      <c r="AK229" s="26">
        <v>0</v>
      </c>
      <c r="AL229" s="26">
        <v>2</v>
      </c>
      <c r="AM229" s="26">
        <v>0</v>
      </c>
      <c r="AN229" s="26">
        <v>0</v>
      </c>
      <c r="AO229" s="26">
        <v>0</v>
      </c>
      <c r="AP229" s="26">
        <v>0</v>
      </c>
      <c r="AQ229" s="26">
        <v>0</v>
      </c>
      <c r="AR229" s="26">
        <v>0</v>
      </c>
      <c r="AS229" s="26">
        <v>0</v>
      </c>
      <c r="AT229" s="26">
        <v>2</v>
      </c>
      <c r="AU229" s="26">
        <v>0</v>
      </c>
      <c r="AV229" s="26">
        <v>0</v>
      </c>
      <c r="AW229" s="26">
        <v>0</v>
      </c>
      <c r="AX229" s="26">
        <v>0</v>
      </c>
      <c r="AY229" s="26">
        <v>50</v>
      </c>
      <c r="AZ229" s="26">
        <v>50</v>
      </c>
      <c r="BA229" s="26">
        <v>50</v>
      </c>
      <c r="BB229" s="26">
        <v>50</v>
      </c>
      <c r="BC229" s="26">
        <v>2</v>
      </c>
      <c r="BD229" s="26">
        <v>2</v>
      </c>
      <c r="BE229" s="26">
        <v>2</v>
      </c>
      <c r="BF229" s="26">
        <v>0</v>
      </c>
      <c r="BG229" s="26">
        <v>0</v>
      </c>
      <c r="BH229" s="47"/>
      <c r="BI229" s="46"/>
      <c r="BJ229" s="47"/>
      <c r="BK229" s="46"/>
      <c r="BL229" s="46"/>
      <c r="BM229" s="46"/>
    </row>
    <row r="230" spans="1:65" ht="60" x14ac:dyDescent="0.25">
      <c r="A230" s="43">
        <v>2</v>
      </c>
      <c r="B230" s="24" t="s">
        <v>229</v>
      </c>
      <c r="C230" s="24">
        <v>1999</v>
      </c>
      <c r="D230" s="48">
        <v>2003</v>
      </c>
      <c r="E230" s="48">
        <v>1999</v>
      </c>
      <c r="F230" s="24" t="s">
        <v>24</v>
      </c>
      <c r="G230" s="24" t="s">
        <v>29</v>
      </c>
      <c r="H230" s="24" t="s">
        <v>30</v>
      </c>
      <c r="I230" s="24" t="s">
        <v>31</v>
      </c>
      <c r="J230" s="23">
        <v>0</v>
      </c>
      <c r="K230" s="23">
        <v>0</v>
      </c>
      <c r="L230" s="23">
        <v>2</v>
      </c>
      <c r="M230" s="23">
        <v>0</v>
      </c>
      <c r="N230" s="23">
        <v>2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2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23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43"/>
      <c r="AH230" s="40">
        <v>240</v>
      </c>
      <c r="AI230" s="43">
        <f t="shared" ref="AI230" si="368">SUM(J230:AG232)</f>
        <v>80</v>
      </c>
      <c r="AJ230" s="40">
        <f t="shared" ref="AJ230" si="369">AH230+AI230</f>
        <v>320</v>
      </c>
      <c r="AK230" s="23">
        <v>0</v>
      </c>
      <c r="AL230" s="23">
        <v>0</v>
      </c>
      <c r="AM230" s="23">
        <v>2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  <c r="AT230" s="23">
        <v>0</v>
      </c>
      <c r="AU230" s="23">
        <v>0</v>
      </c>
      <c r="AV230" s="23">
        <v>0</v>
      </c>
      <c r="AW230" s="23">
        <v>0</v>
      </c>
      <c r="AX230" s="23">
        <v>0</v>
      </c>
      <c r="AY230" s="23">
        <v>0</v>
      </c>
      <c r="AZ230" s="23">
        <v>0</v>
      </c>
      <c r="BA230" s="23">
        <v>0</v>
      </c>
      <c r="BB230" s="23">
        <v>0</v>
      </c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  <c r="BH230" s="43"/>
      <c r="BI230" s="40">
        <v>223.27000427246094</v>
      </c>
      <c r="BJ230" s="43">
        <f t="shared" ref="BJ230" si="370">SUM(AK230:BH232)</f>
        <v>20</v>
      </c>
      <c r="BK230" s="40">
        <f t="shared" ref="BK230" si="371">BI230+BJ230</f>
        <v>243.27000427246094</v>
      </c>
      <c r="BL230" s="40">
        <f t="shared" ref="BL230" si="372">MIN(BK230,AJ230)</f>
        <v>243.27000427246094</v>
      </c>
      <c r="BM230" s="40">
        <f t="shared" ref="BM230" si="373">IF( AND(ISNUMBER(BL$230),ISNUMBER(BL230)),(BL230-BL$230)/BL$230*100,"")</f>
        <v>0</v>
      </c>
    </row>
    <row r="231" spans="1:65" ht="60" x14ac:dyDescent="0.25">
      <c r="A231" s="44"/>
      <c r="B231" s="22" t="s">
        <v>225</v>
      </c>
      <c r="C231" s="22">
        <v>2003</v>
      </c>
      <c r="D231" s="49"/>
      <c r="E231" s="49"/>
      <c r="F231" s="22">
        <v>1</v>
      </c>
      <c r="G231" s="22" t="s">
        <v>29</v>
      </c>
      <c r="H231" s="22" t="s">
        <v>120</v>
      </c>
      <c r="I231" s="22" t="s">
        <v>121</v>
      </c>
      <c r="J231" s="21">
        <v>0</v>
      </c>
      <c r="K231" s="21">
        <v>0</v>
      </c>
      <c r="L231" s="21">
        <v>2</v>
      </c>
      <c r="M231" s="21">
        <v>0</v>
      </c>
      <c r="N231" s="21">
        <v>0</v>
      </c>
      <c r="O231" s="21">
        <v>0</v>
      </c>
      <c r="P231" s="21">
        <v>2</v>
      </c>
      <c r="Q231" s="21">
        <v>0</v>
      </c>
      <c r="R231" s="21">
        <v>2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44"/>
      <c r="AH231" s="41"/>
      <c r="AI231" s="44"/>
      <c r="AJ231" s="41"/>
      <c r="AK231" s="21">
        <v>0</v>
      </c>
      <c r="AL231" s="21">
        <v>0</v>
      </c>
      <c r="AM231" s="21">
        <v>2</v>
      </c>
      <c r="AN231" s="21">
        <v>0</v>
      </c>
      <c r="AO231" s="21">
        <v>2</v>
      </c>
      <c r="AP231" s="21">
        <v>2</v>
      </c>
      <c r="AQ231" s="21">
        <v>0</v>
      </c>
      <c r="AR231" s="21">
        <v>0</v>
      </c>
      <c r="AS231" s="21">
        <v>0</v>
      </c>
      <c r="AT231" s="21">
        <v>0</v>
      </c>
      <c r="AU231" s="21">
        <v>0</v>
      </c>
      <c r="AV231" s="21">
        <v>0</v>
      </c>
      <c r="AW231" s="21">
        <v>0</v>
      </c>
      <c r="AX231" s="21">
        <v>0</v>
      </c>
      <c r="AY231" s="21">
        <v>0</v>
      </c>
      <c r="AZ231" s="21">
        <v>0</v>
      </c>
      <c r="BA231" s="21">
        <v>0</v>
      </c>
      <c r="BB231" s="21">
        <v>2</v>
      </c>
      <c r="BC231" s="21">
        <v>0</v>
      </c>
      <c r="BD231" s="21">
        <v>0</v>
      </c>
      <c r="BE231" s="21">
        <v>0</v>
      </c>
      <c r="BF231" s="21">
        <v>0</v>
      </c>
      <c r="BG231" s="21">
        <v>0</v>
      </c>
      <c r="BH231" s="44"/>
      <c r="BI231" s="41"/>
      <c r="BJ231" s="44"/>
      <c r="BK231" s="41"/>
      <c r="BL231" s="41"/>
      <c r="BM231" s="41"/>
    </row>
    <row r="232" spans="1:65" ht="60" x14ac:dyDescent="0.25">
      <c r="A232" s="47"/>
      <c r="B232" s="25" t="s">
        <v>119</v>
      </c>
      <c r="C232" s="25">
        <v>2001</v>
      </c>
      <c r="D232" s="51"/>
      <c r="E232" s="51"/>
      <c r="F232" s="25">
        <v>1</v>
      </c>
      <c r="G232" s="25" t="s">
        <v>29</v>
      </c>
      <c r="H232" s="25" t="s">
        <v>120</v>
      </c>
      <c r="I232" s="25" t="s">
        <v>121</v>
      </c>
      <c r="J232" s="26">
        <v>2</v>
      </c>
      <c r="K232" s="26">
        <v>2</v>
      </c>
      <c r="L232" s="26">
        <v>2</v>
      </c>
      <c r="M232" s="26">
        <v>0</v>
      </c>
      <c r="N232" s="26">
        <v>0</v>
      </c>
      <c r="O232" s="26">
        <v>0</v>
      </c>
      <c r="P232" s="26">
        <v>2</v>
      </c>
      <c r="Q232" s="26">
        <v>50</v>
      </c>
      <c r="R232" s="26">
        <v>2</v>
      </c>
      <c r="S232" s="26">
        <v>0</v>
      </c>
      <c r="T232" s="26">
        <v>0</v>
      </c>
      <c r="U232" s="26">
        <v>0</v>
      </c>
      <c r="V232" s="26">
        <v>2</v>
      </c>
      <c r="W232" s="26">
        <v>0</v>
      </c>
      <c r="X232" s="26">
        <v>0</v>
      </c>
      <c r="Y232" s="26">
        <v>2</v>
      </c>
      <c r="Z232" s="26">
        <v>0</v>
      </c>
      <c r="AA232" s="26">
        <v>2</v>
      </c>
      <c r="AB232" s="26">
        <v>0</v>
      </c>
      <c r="AC232" s="26">
        <v>0</v>
      </c>
      <c r="AD232" s="26">
        <v>2</v>
      </c>
      <c r="AE232" s="26">
        <v>0</v>
      </c>
      <c r="AF232" s="26">
        <v>0</v>
      </c>
      <c r="AG232" s="47"/>
      <c r="AH232" s="46"/>
      <c r="AI232" s="47"/>
      <c r="AJ232" s="46"/>
      <c r="AK232" s="26">
        <v>0</v>
      </c>
      <c r="AL232" s="26">
        <v>0</v>
      </c>
      <c r="AM232" s="26">
        <v>0</v>
      </c>
      <c r="AN232" s="26">
        <v>0</v>
      </c>
      <c r="AO232" s="26">
        <v>0</v>
      </c>
      <c r="AP232" s="26">
        <v>0</v>
      </c>
      <c r="AQ232" s="26">
        <v>0</v>
      </c>
      <c r="AR232" s="26">
        <v>2</v>
      </c>
      <c r="AS232" s="26">
        <v>0</v>
      </c>
      <c r="AT232" s="26">
        <v>0</v>
      </c>
      <c r="AU232" s="26">
        <v>0</v>
      </c>
      <c r="AV232" s="26">
        <v>0</v>
      </c>
      <c r="AW232" s="26">
        <v>0</v>
      </c>
      <c r="AX232" s="26">
        <v>2</v>
      </c>
      <c r="AY232" s="26">
        <v>2</v>
      </c>
      <c r="AZ232" s="26">
        <v>2</v>
      </c>
      <c r="BA232" s="26">
        <v>0</v>
      </c>
      <c r="BB232" s="26">
        <v>0</v>
      </c>
      <c r="BC232" s="26">
        <v>0</v>
      </c>
      <c r="BD232" s="26">
        <v>0</v>
      </c>
      <c r="BE232" s="26">
        <v>2</v>
      </c>
      <c r="BF232" s="26">
        <v>0</v>
      </c>
      <c r="BG232" s="26">
        <v>0</v>
      </c>
      <c r="BH232" s="47"/>
      <c r="BI232" s="46"/>
      <c r="BJ232" s="47"/>
      <c r="BK232" s="46"/>
      <c r="BL232" s="46"/>
      <c r="BM232" s="46"/>
    </row>
    <row r="233" spans="1:65" x14ac:dyDescent="0.25">
      <c r="A233" s="43" t="s">
        <v>487</v>
      </c>
      <c r="B233" s="24" t="s">
        <v>200</v>
      </c>
      <c r="C233" s="24">
        <v>2001</v>
      </c>
      <c r="D233" s="48">
        <v>2001</v>
      </c>
      <c r="E233" s="48">
        <v>1999</v>
      </c>
      <c r="F233" s="24" t="s">
        <v>114</v>
      </c>
      <c r="G233" s="24" t="s">
        <v>25</v>
      </c>
      <c r="H233" s="24" t="s">
        <v>201</v>
      </c>
      <c r="I233" s="24" t="s">
        <v>202</v>
      </c>
      <c r="J233" s="23">
        <v>0</v>
      </c>
      <c r="K233" s="23">
        <v>2</v>
      </c>
      <c r="L233" s="23">
        <v>0</v>
      </c>
      <c r="M233" s="23">
        <v>0</v>
      </c>
      <c r="N233" s="23">
        <v>0</v>
      </c>
      <c r="O233" s="23">
        <v>0</v>
      </c>
      <c r="P233" s="23">
        <v>2</v>
      </c>
      <c r="Q233" s="23">
        <v>50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2</v>
      </c>
      <c r="Y233" s="23">
        <v>2</v>
      </c>
      <c r="Z233" s="23">
        <v>2</v>
      </c>
      <c r="AA233" s="23">
        <v>0</v>
      </c>
      <c r="AB233" s="23">
        <v>2</v>
      </c>
      <c r="AC233" s="23">
        <v>0</v>
      </c>
      <c r="AD233" s="23">
        <v>0</v>
      </c>
      <c r="AE233" s="23">
        <v>0</v>
      </c>
      <c r="AF233" s="23">
        <v>0</v>
      </c>
      <c r="AG233" s="43"/>
      <c r="AH233" s="40">
        <v>183.14999389648437</v>
      </c>
      <c r="AI233" s="43">
        <f t="shared" ref="AI233" si="374">SUM(J233:AG235)</f>
        <v>66</v>
      </c>
      <c r="AJ233" s="40">
        <f t="shared" ref="AJ233" si="375">AH233+AI233</f>
        <v>249.14999389648437</v>
      </c>
      <c r="AK233" s="23">
        <v>0</v>
      </c>
      <c r="AL233" s="23">
        <v>2</v>
      </c>
      <c r="AM233" s="23">
        <v>0</v>
      </c>
      <c r="AN233" s="23">
        <v>0</v>
      </c>
      <c r="AO233" s="23">
        <v>2</v>
      </c>
      <c r="AP233" s="23">
        <v>0</v>
      </c>
      <c r="AQ233" s="23">
        <v>2</v>
      </c>
      <c r="AR233" s="23">
        <v>2</v>
      </c>
      <c r="AS233" s="23">
        <v>0</v>
      </c>
      <c r="AT233" s="23">
        <v>0</v>
      </c>
      <c r="AU233" s="23">
        <v>2</v>
      </c>
      <c r="AV233" s="23">
        <v>0</v>
      </c>
      <c r="AW233" s="23">
        <v>2</v>
      </c>
      <c r="AX233" s="23">
        <v>0</v>
      </c>
      <c r="AY233" s="23">
        <v>0</v>
      </c>
      <c r="AZ233" s="23">
        <v>2</v>
      </c>
      <c r="BA233" s="23">
        <v>50</v>
      </c>
      <c r="BB233" s="23">
        <v>2</v>
      </c>
      <c r="BC233" s="23">
        <v>0</v>
      </c>
      <c r="BD233" s="23">
        <v>0</v>
      </c>
      <c r="BE233" s="23">
        <v>2</v>
      </c>
      <c r="BF233" s="23">
        <v>0</v>
      </c>
      <c r="BG233" s="23">
        <v>0</v>
      </c>
      <c r="BH233" s="43"/>
      <c r="BI233" s="40">
        <v>223.63999938964844</v>
      </c>
      <c r="BJ233" s="43">
        <f t="shared" ref="BJ233" si="376">SUM(AK233:BH235)</f>
        <v>70</v>
      </c>
      <c r="BK233" s="40">
        <f t="shared" ref="BK233" si="377">BI233+BJ233</f>
        <v>293.63999938964844</v>
      </c>
      <c r="BL233" s="40">
        <f t="shared" ref="BL233" si="378">MIN(BK233,AJ233)</f>
        <v>249.14999389648437</v>
      </c>
      <c r="BM233" s="40">
        <f t="shared" ref="BM233" si="379">IF( AND(ISNUMBER(BL$233),ISNUMBER(BL233)),(BL233-BL$233)/BL$233*100,"")</f>
        <v>0</v>
      </c>
    </row>
    <row r="234" spans="1:65" ht="30" x14ac:dyDescent="0.25">
      <c r="A234" s="44"/>
      <c r="B234" s="22" t="s">
        <v>287</v>
      </c>
      <c r="C234" s="22">
        <v>2000</v>
      </c>
      <c r="D234" s="49"/>
      <c r="E234" s="49"/>
      <c r="F234" s="22" t="s">
        <v>24</v>
      </c>
      <c r="G234" s="22" t="s">
        <v>25</v>
      </c>
      <c r="H234" s="22" t="s">
        <v>26</v>
      </c>
      <c r="I234" s="22" t="s">
        <v>175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2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44"/>
      <c r="AH234" s="41"/>
      <c r="AI234" s="44"/>
      <c r="AJ234" s="41"/>
      <c r="AK234" s="21">
        <v>0</v>
      </c>
      <c r="AL234" s="21">
        <v>0</v>
      </c>
      <c r="AM234" s="21">
        <v>0</v>
      </c>
      <c r="AN234" s="21">
        <v>0</v>
      </c>
      <c r="AO234" s="21">
        <v>0</v>
      </c>
      <c r="AP234" s="21">
        <v>0</v>
      </c>
      <c r="AQ234" s="21">
        <v>0</v>
      </c>
      <c r="AR234" s="21">
        <v>2</v>
      </c>
      <c r="AS234" s="21">
        <v>0</v>
      </c>
      <c r="AT234" s="21">
        <v>0</v>
      </c>
      <c r="AU234" s="21">
        <v>0</v>
      </c>
      <c r="AV234" s="21">
        <v>0</v>
      </c>
      <c r="AW234" s="21">
        <v>0</v>
      </c>
      <c r="AX234" s="21">
        <v>0</v>
      </c>
      <c r="AY234" s="21">
        <v>0</v>
      </c>
      <c r="AZ234" s="21">
        <v>0</v>
      </c>
      <c r="BA234" s="21">
        <v>0</v>
      </c>
      <c r="BB234" s="21">
        <v>0</v>
      </c>
      <c r="BC234" s="21">
        <v>0</v>
      </c>
      <c r="BD234" s="21">
        <v>0</v>
      </c>
      <c r="BE234" s="21">
        <v>0</v>
      </c>
      <c r="BF234" s="21">
        <v>0</v>
      </c>
      <c r="BG234" s="21">
        <v>0</v>
      </c>
      <c r="BH234" s="44"/>
      <c r="BI234" s="41"/>
      <c r="BJ234" s="44"/>
      <c r="BK234" s="41"/>
      <c r="BL234" s="41"/>
      <c r="BM234" s="41"/>
    </row>
    <row r="235" spans="1:65" ht="30" x14ac:dyDescent="0.25">
      <c r="A235" s="47"/>
      <c r="B235" s="25" t="s">
        <v>174</v>
      </c>
      <c r="C235" s="25">
        <v>1999</v>
      </c>
      <c r="D235" s="51"/>
      <c r="E235" s="51"/>
      <c r="F235" s="25" t="s">
        <v>24</v>
      </c>
      <c r="G235" s="25" t="s">
        <v>25</v>
      </c>
      <c r="H235" s="25" t="s">
        <v>26</v>
      </c>
      <c r="I235" s="25" t="s">
        <v>175</v>
      </c>
      <c r="J235" s="26">
        <v>0</v>
      </c>
      <c r="K235" s="26">
        <v>0</v>
      </c>
      <c r="L235" s="26">
        <v>2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0</v>
      </c>
      <c r="Z235" s="26">
        <v>0</v>
      </c>
      <c r="AA235" s="26">
        <v>0</v>
      </c>
      <c r="AB235" s="26">
        <v>0</v>
      </c>
      <c r="AC235" s="26">
        <v>0</v>
      </c>
      <c r="AD235" s="26">
        <v>0</v>
      </c>
      <c r="AE235" s="26">
        <v>0</v>
      </c>
      <c r="AF235" s="26">
        <v>0</v>
      </c>
      <c r="AG235" s="47"/>
      <c r="AH235" s="46"/>
      <c r="AI235" s="47"/>
      <c r="AJ235" s="46"/>
      <c r="AK235" s="26">
        <v>0</v>
      </c>
      <c r="AL235" s="26">
        <v>0</v>
      </c>
      <c r="AM235" s="26">
        <v>0</v>
      </c>
      <c r="AN235" s="26">
        <v>0</v>
      </c>
      <c r="AO235" s="26">
        <v>0</v>
      </c>
      <c r="AP235" s="26">
        <v>0</v>
      </c>
      <c r="AQ235" s="26">
        <v>0</v>
      </c>
      <c r="AR235" s="26">
        <v>0</v>
      </c>
      <c r="AS235" s="26">
        <v>0</v>
      </c>
      <c r="AT235" s="26">
        <v>0</v>
      </c>
      <c r="AU235" s="26">
        <v>0</v>
      </c>
      <c r="AV235" s="26">
        <v>0</v>
      </c>
      <c r="AW235" s="26">
        <v>0</v>
      </c>
      <c r="AX235" s="26">
        <v>0</v>
      </c>
      <c r="AY235" s="26">
        <v>0</v>
      </c>
      <c r="AZ235" s="26">
        <v>0</v>
      </c>
      <c r="BA235" s="26">
        <v>0</v>
      </c>
      <c r="BB235" s="26">
        <v>0</v>
      </c>
      <c r="BC235" s="26">
        <v>0</v>
      </c>
      <c r="BD235" s="26">
        <v>0</v>
      </c>
      <c r="BE235" s="26">
        <v>0</v>
      </c>
      <c r="BF235" s="26">
        <v>0</v>
      </c>
      <c r="BG235" s="26">
        <v>0</v>
      </c>
      <c r="BH235" s="47"/>
      <c r="BI235" s="46"/>
      <c r="BJ235" s="47"/>
      <c r="BK235" s="46"/>
      <c r="BL235" s="46"/>
      <c r="BM235" s="46"/>
    </row>
    <row r="236" spans="1:65" ht="45" x14ac:dyDescent="0.25">
      <c r="A236" s="43">
        <v>3</v>
      </c>
      <c r="B236" s="24" t="s">
        <v>240</v>
      </c>
      <c r="C236" s="24">
        <v>2003</v>
      </c>
      <c r="D236" s="48">
        <v>2003</v>
      </c>
      <c r="E236" s="48">
        <v>1999</v>
      </c>
      <c r="F236" s="24">
        <v>1</v>
      </c>
      <c r="G236" s="24" t="s">
        <v>65</v>
      </c>
      <c r="H236" s="24" t="s">
        <v>241</v>
      </c>
      <c r="I236" s="24" t="s">
        <v>67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2</v>
      </c>
      <c r="R236" s="23">
        <v>2</v>
      </c>
      <c r="S236" s="23">
        <v>0</v>
      </c>
      <c r="T236" s="23">
        <v>0</v>
      </c>
      <c r="U236" s="23">
        <v>0</v>
      </c>
      <c r="V236" s="23">
        <v>2</v>
      </c>
      <c r="W236" s="23">
        <v>2</v>
      </c>
      <c r="X236" s="23">
        <v>0</v>
      </c>
      <c r="Y236" s="23">
        <v>0</v>
      </c>
      <c r="Z236" s="23">
        <v>0</v>
      </c>
      <c r="AA236" s="23">
        <v>0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43"/>
      <c r="AH236" s="40">
        <v>214.1300048828125</v>
      </c>
      <c r="AI236" s="43">
        <f t="shared" ref="AI236" si="380">SUM(J236:AG238)</f>
        <v>118</v>
      </c>
      <c r="AJ236" s="40">
        <f t="shared" ref="AJ236" si="381">AH236+AI236</f>
        <v>332.1300048828125</v>
      </c>
      <c r="AK236" s="23">
        <v>0</v>
      </c>
      <c r="AL236" s="23">
        <v>0</v>
      </c>
      <c r="AM236" s="23">
        <v>2</v>
      </c>
      <c r="AN236" s="23">
        <v>0</v>
      </c>
      <c r="AO236" s="23">
        <v>0</v>
      </c>
      <c r="AP236" s="23">
        <v>0</v>
      </c>
      <c r="AQ236" s="23">
        <v>2</v>
      </c>
      <c r="AR236" s="23">
        <v>2</v>
      </c>
      <c r="AS236" s="23">
        <v>0</v>
      </c>
      <c r="AT236" s="23">
        <v>0</v>
      </c>
      <c r="AU236" s="23">
        <v>0</v>
      </c>
      <c r="AV236" s="23">
        <v>0</v>
      </c>
      <c r="AW236" s="23">
        <v>0</v>
      </c>
      <c r="AX236" s="23">
        <v>0</v>
      </c>
      <c r="AY236" s="23">
        <v>0</v>
      </c>
      <c r="AZ236" s="23">
        <v>0</v>
      </c>
      <c r="BA236" s="23">
        <v>0</v>
      </c>
      <c r="BB236" s="23">
        <v>0</v>
      </c>
      <c r="BC236" s="23">
        <v>0</v>
      </c>
      <c r="BD236" s="23">
        <v>0</v>
      </c>
      <c r="BE236" s="23">
        <v>0</v>
      </c>
      <c r="BF236" s="23">
        <v>0</v>
      </c>
      <c r="BG236" s="23">
        <v>0</v>
      </c>
      <c r="BH236" s="43"/>
      <c r="BI236" s="40">
        <v>301.6400146484375</v>
      </c>
      <c r="BJ236" s="43">
        <f t="shared" ref="BJ236" si="382">SUM(AK236:BH238)</f>
        <v>58</v>
      </c>
      <c r="BK236" s="40">
        <f t="shared" ref="BK236" si="383">BI236+BJ236</f>
        <v>359.6400146484375</v>
      </c>
      <c r="BL236" s="40">
        <f t="shared" ref="BL236" si="384">MIN(BK236,AJ236)</f>
        <v>332.1300048828125</v>
      </c>
      <c r="BM236" s="40">
        <f t="shared" ref="BM236" si="385">IF( AND(ISNUMBER(BL$236),ISNUMBER(BL236)),(BL236-BL$236)/BL$236*100,"")</f>
        <v>0</v>
      </c>
    </row>
    <row r="237" spans="1:65" ht="45" x14ac:dyDescent="0.25">
      <c r="A237" s="44"/>
      <c r="B237" s="22" t="s">
        <v>343</v>
      </c>
      <c r="C237" s="22">
        <v>2001</v>
      </c>
      <c r="D237" s="49"/>
      <c r="E237" s="49"/>
      <c r="F237" s="22">
        <v>1</v>
      </c>
      <c r="G237" s="22" t="s">
        <v>65</v>
      </c>
      <c r="H237" s="22" t="s">
        <v>353</v>
      </c>
      <c r="I237" s="22" t="s">
        <v>67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2</v>
      </c>
      <c r="R237" s="21">
        <v>2</v>
      </c>
      <c r="S237" s="21">
        <v>0</v>
      </c>
      <c r="T237" s="21">
        <v>0</v>
      </c>
      <c r="U237" s="21">
        <v>0</v>
      </c>
      <c r="V237" s="21">
        <v>0</v>
      </c>
      <c r="W237" s="21">
        <v>2</v>
      </c>
      <c r="X237" s="21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21">
        <v>2</v>
      </c>
      <c r="AE237" s="21">
        <v>0</v>
      </c>
      <c r="AF237" s="21">
        <v>0</v>
      </c>
      <c r="AG237" s="44"/>
      <c r="AH237" s="41"/>
      <c r="AI237" s="44"/>
      <c r="AJ237" s="41"/>
      <c r="AK237" s="21">
        <v>0</v>
      </c>
      <c r="AL237" s="21">
        <v>0</v>
      </c>
      <c r="AM237" s="21">
        <v>0</v>
      </c>
      <c r="AN237" s="21">
        <v>0</v>
      </c>
      <c r="AO237" s="21">
        <v>0</v>
      </c>
      <c r="AP237" s="21">
        <v>0</v>
      </c>
      <c r="AQ237" s="21">
        <v>0</v>
      </c>
      <c r="AR237" s="21">
        <v>0</v>
      </c>
      <c r="AS237" s="21">
        <v>0</v>
      </c>
      <c r="AT237" s="21">
        <v>0</v>
      </c>
      <c r="AU237" s="21">
        <v>0</v>
      </c>
      <c r="AV237" s="21">
        <v>0</v>
      </c>
      <c r="AW237" s="21">
        <v>0</v>
      </c>
      <c r="AX237" s="21">
        <v>0</v>
      </c>
      <c r="AY237" s="21">
        <v>0</v>
      </c>
      <c r="AZ237" s="21">
        <v>2</v>
      </c>
      <c r="BA237" s="21">
        <v>0</v>
      </c>
      <c r="BB237" s="21">
        <v>0</v>
      </c>
      <c r="BC237" s="21">
        <v>0</v>
      </c>
      <c r="BD237" s="21">
        <v>0</v>
      </c>
      <c r="BE237" s="21">
        <v>0</v>
      </c>
      <c r="BF237" s="21">
        <v>0</v>
      </c>
      <c r="BG237" s="21">
        <v>0</v>
      </c>
      <c r="BH237" s="44"/>
      <c r="BI237" s="41"/>
      <c r="BJ237" s="44"/>
      <c r="BK237" s="41"/>
      <c r="BL237" s="41"/>
      <c r="BM237" s="41"/>
    </row>
    <row r="238" spans="1:65" ht="30" x14ac:dyDescent="0.25">
      <c r="A238" s="47"/>
      <c r="B238" s="25" t="s">
        <v>252</v>
      </c>
      <c r="C238" s="25">
        <v>1999</v>
      </c>
      <c r="D238" s="51"/>
      <c r="E238" s="51"/>
      <c r="F238" s="25">
        <v>2</v>
      </c>
      <c r="G238" s="25" t="s">
        <v>65</v>
      </c>
      <c r="H238" s="25" t="s">
        <v>253</v>
      </c>
      <c r="I238" s="25" t="s">
        <v>254</v>
      </c>
      <c r="J238" s="26">
        <v>0</v>
      </c>
      <c r="K238" s="26">
        <v>0</v>
      </c>
      <c r="L238" s="26">
        <v>50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50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0</v>
      </c>
      <c r="Y238" s="26">
        <v>0</v>
      </c>
      <c r="Z238" s="26">
        <v>0</v>
      </c>
      <c r="AA238" s="26">
        <v>0</v>
      </c>
      <c r="AB238" s="26">
        <v>0</v>
      </c>
      <c r="AC238" s="26">
        <v>0</v>
      </c>
      <c r="AD238" s="26">
        <v>2</v>
      </c>
      <c r="AE238" s="26">
        <v>0</v>
      </c>
      <c r="AF238" s="26">
        <v>0</v>
      </c>
      <c r="AG238" s="47"/>
      <c r="AH238" s="46"/>
      <c r="AI238" s="47"/>
      <c r="AJ238" s="46"/>
      <c r="AK238" s="26">
        <v>0</v>
      </c>
      <c r="AL238" s="26">
        <v>0</v>
      </c>
      <c r="AM238" s="26">
        <v>0</v>
      </c>
      <c r="AN238" s="26">
        <v>0</v>
      </c>
      <c r="AO238" s="26">
        <v>0</v>
      </c>
      <c r="AP238" s="26">
        <v>0</v>
      </c>
      <c r="AQ238" s="26">
        <v>0</v>
      </c>
      <c r="AR238" s="26">
        <v>50</v>
      </c>
      <c r="AS238" s="26">
        <v>0</v>
      </c>
      <c r="AT238" s="26">
        <v>0</v>
      </c>
      <c r="AU238" s="26">
        <v>0</v>
      </c>
      <c r="AV238" s="26">
        <v>0</v>
      </c>
      <c r="AW238" s="26">
        <v>0</v>
      </c>
      <c r="AX238" s="26">
        <v>0</v>
      </c>
      <c r="AY238" s="26">
        <v>0</v>
      </c>
      <c r="AZ238" s="26">
        <v>0</v>
      </c>
      <c r="BA238" s="26">
        <v>0</v>
      </c>
      <c r="BB238" s="26">
        <v>0</v>
      </c>
      <c r="BC238" s="26">
        <v>0</v>
      </c>
      <c r="BD238" s="26">
        <v>0</v>
      </c>
      <c r="BE238" s="26">
        <v>0</v>
      </c>
      <c r="BF238" s="26">
        <v>0</v>
      </c>
      <c r="BG238" s="26">
        <v>0</v>
      </c>
      <c r="BH238" s="47"/>
      <c r="BI238" s="46"/>
      <c r="BJ238" s="47"/>
      <c r="BK238" s="46"/>
      <c r="BL238" s="46"/>
      <c r="BM238" s="46"/>
    </row>
    <row r="239" spans="1:65" ht="60" x14ac:dyDescent="0.25">
      <c r="A239" s="43">
        <v>4</v>
      </c>
      <c r="B239" s="24" t="s">
        <v>147</v>
      </c>
      <c r="C239" s="24">
        <v>1999</v>
      </c>
      <c r="D239" s="48">
        <v>1999</v>
      </c>
      <c r="E239" s="48">
        <v>1999</v>
      </c>
      <c r="F239" s="24" t="s">
        <v>24</v>
      </c>
      <c r="G239" s="24" t="s">
        <v>148</v>
      </c>
      <c r="H239" s="24" t="s">
        <v>149</v>
      </c>
      <c r="I239" s="24" t="s">
        <v>150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2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43"/>
      <c r="AH239" s="40">
        <v>253.22000122070312</v>
      </c>
      <c r="AI239" s="43">
        <f t="shared" ref="AI239" si="386">SUM(J239:AG241)</f>
        <v>318</v>
      </c>
      <c r="AJ239" s="40">
        <f t="shared" ref="AJ239" si="387">AH239+AI239</f>
        <v>571.22000122070313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2</v>
      </c>
      <c r="AR239" s="23">
        <v>2</v>
      </c>
      <c r="AS239" s="23">
        <v>0</v>
      </c>
      <c r="AT239" s="23">
        <v>0</v>
      </c>
      <c r="AU239" s="23">
        <v>0</v>
      </c>
      <c r="AV239" s="23">
        <v>0</v>
      </c>
      <c r="AW239" s="23">
        <v>0</v>
      </c>
      <c r="AX239" s="23">
        <v>0</v>
      </c>
      <c r="AY239" s="23">
        <v>0</v>
      </c>
      <c r="AZ239" s="23">
        <v>2</v>
      </c>
      <c r="BA239" s="23">
        <v>0</v>
      </c>
      <c r="BB239" s="23">
        <v>0</v>
      </c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43"/>
      <c r="BI239" s="40">
        <v>221.3800048828125</v>
      </c>
      <c r="BJ239" s="43">
        <f t="shared" ref="BJ239" si="388">SUM(AK239:BH241)</f>
        <v>166</v>
      </c>
      <c r="BK239" s="40">
        <f t="shared" ref="BK239" si="389">BI239+BJ239</f>
        <v>387.3800048828125</v>
      </c>
      <c r="BL239" s="40">
        <f t="shared" ref="BL239" si="390">MIN(BK239,AJ239)</f>
        <v>387.3800048828125</v>
      </c>
      <c r="BM239" s="40">
        <f t="shared" ref="BM239" si="391">IF( AND(ISNUMBER(BL$239),ISNUMBER(BL239)),(BL239-BL$239)/BL$239*100,"")</f>
        <v>0</v>
      </c>
    </row>
    <row r="240" spans="1:65" ht="75" x14ac:dyDescent="0.25">
      <c r="A240" s="44"/>
      <c r="B240" s="22" t="s">
        <v>101</v>
      </c>
      <c r="C240" s="22">
        <v>1999</v>
      </c>
      <c r="D240" s="49"/>
      <c r="E240" s="49"/>
      <c r="F240" s="22">
        <v>1</v>
      </c>
      <c r="G240" s="22" t="s">
        <v>38</v>
      </c>
      <c r="H240" s="22" t="s">
        <v>39</v>
      </c>
      <c r="I240" s="22" t="s">
        <v>60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2</v>
      </c>
      <c r="Q240" s="21">
        <v>2</v>
      </c>
      <c r="R240" s="21">
        <v>50</v>
      </c>
      <c r="S240" s="21">
        <v>0</v>
      </c>
      <c r="T240" s="21">
        <v>0</v>
      </c>
      <c r="U240" s="21">
        <v>50</v>
      </c>
      <c r="V240" s="21">
        <v>0</v>
      </c>
      <c r="W240" s="21">
        <v>2</v>
      </c>
      <c r="X240" s="21">
        <v>0</v>
      </c>
      <c r="Y240" s="21">
        <v>0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44"/>
      <c r="AH240" s="41"/>
      <c r="AI240" s="44"/>
      <c r="AJ240" s="41"/>
      <c r="AK240" s="21">
        <v>0</v>
      </c>
      <c r="AL240" s="21">
        <v>0</v>
      </c>
      <c r="AM240" s="21">
        <v>0</v>
      </c>
      <c r="AN240" s="21">
        <v>0</v>
      </c>
      <c r="AO240" s="21">
        <v>0</v>
      </c>
      <c r="AP240" s="21">
        <v>0</v>
      </c>
      <c r="AQ240" s="21">
        <v>0</v>
      </c>
      <c r="AR240" s="21">
        <v>0</v>
      </c>
      <c r="AS240" s="21">
        <v>0</v>
      </c>
      <c r="AT240" s="21">
        <v>0</v>
      </c>
      <c r="AU240" s="21">
        <v>0</v>
      </c>
      <c r="AV240" s="21">
        <v>0</v>
      </c>
      <c r="AW240" s="21">
        <v>0</v>
      </c>
      <c r="AX240" s="21">
        <v>0</v>
      </c>
      <c r="AY240" s="21">
        <v>0</v>
      </c>
      <c r="AZ240" s="21">
        <v>2</v>
      </c>
      <c r="BA240" s="21">
        <v>0</v>
      </c>
      <c r="BB240" s="21">
        <v>0</v>
      </c>
      <c r="BC240" s="21">
        <v>0</v>
      </c>
      <c r="BD240" s="21">
        <v>0</v>
      </c>
      <c r="BE240" s="21">
        <v>0</v>
      </c>
      <c r="BF240" s="21">
        <v>0</v>
      </c>
      <c r="BG240" s="21">
        <v>0</v>
      </c>
      <c r="BH240" s="44"/>
      <c r="BI240" s="41"/>
      <c r="BJ240" s="44"/>
      <c r="BK240" s="41"/>
      <c r="BL240" s="41"/>
      <c r="BM240" s="41"/>
    </row>
    <row r="241" spans="1:65" ht="75" x14ac:dyDescent="0.25">
      <c r="A241" s="47"/>
      <c r="B241" s="25" t="s">
        <v>59</v>
      </c>
      <c r="C241" s="25">
        <v>1999</v>
      </c>
      <c r="D241" s="51"/>
      <c r="E241" s="51"/>
      <c r="F241" s="25">
        <v>3</v>
      </c>
      <c r="G241" s="25" t="s">
        <v>38</v>
      </c>
      <c r="H241" s="25" t="s">
        <v>39</v>
      </c>
      <c r="I241" s="25" t="s">
        <v>60</v>
      </c>
      <c r="J241" s="26">
        <v>0</v>
      </c>
      <c r="K241" s="26">
        <v>50</v>
      </c>
      <c r="L241" s="26">
        <v>50</v>
      </c>
      <c r="M241" s="26">
        <v>0</v>
      </c>
      <c r="N241" s="26">
        <v>0</v>
      </c>
      <c r="O241" s="26">
        <v>0</v>
      </c>
      <c r="P241" s="26">
        <v>0</v>
      </c>
      <c r="Q241" s="26">
        <v>50</v>
      </c>
      <c r="R241" s="26">
        <v>2</v>
      </c>
      <c r="S241" s="26">
        <v>0</v>
      </c>
      <c r="T241" s="26">
        <v>0</v>
      </c>
      <c r="U241" s="26">
        <v>2</v>
      </c>
      <c r="V241" s="26">
        <v>0</v>
      </c>
      <c r="W241" s="26">
        <v>0</v>
      </c>
      <c r="X241" s="26">
        <v>0</v>
      </c>
      <c r="Y241" s="26">
        <v>50</v>
      </c>
      <c r="Z241" s="26">
        <v>0</v>
      </c>
      <c r="AA241" s="26">
        <v>2</v>
      </c>
      <c r="AB241" s="26">
        <v>2</v>
      </c>
      <c r="AC241" s="26">
        <v>0</v>
      </c>
      <c r="AD241" s="26">
        <v>2</v>
      </c>
      <c r="AE241" s="26">
        <v>0</v>
      </c>
      <c r="AF241" s="26">
        <v>0</v>
      </c>
      <c r="AG241" s="47"/>
      <c r="AH241" s="46"/>
      <c r="AI241" s="47"/>
      <c r="AJ241" s="46"/>
      <c r="AK241" s="26">
        <v>0</v>
      </c>
      <c r="AL241" s="26">
        <v>2</v>
      </c>
      <c r="AM241" s="26">
        <v>0</v>
      </c>
      <c r="AN241" s="26">
        <v>0</v>
      </c>
      <c r="AO241" s="26">
        <v>2</v>
      </c>
      <c r="AP241" s="26">
        <v>0</v>
      </c>
      <c r="AQ241" s="26">
        <v>0</v>
      </c>
      <c r="AR241" s="26">
        <v>50</v>
      </c>
      <c r="AS241" s="26">
        <v>0</v>
      </c>
      <c r="AT241" s="26">
        <v>0</v>
      </c>
      <c r="AU241" s="26">
        <v>0</v>
      </c>
      <c r="AV241" s="26">
        <v>0</v>
      </c>
      <c r="AW241" s="26">
        <v>0</v>
      </c>
      <c r="AX241" s="26">
        <v>0</v>
      </c>
      <c r="AY241" s="26">
        <v>50</v>
      </c>
      <c r="AZ241" s="26">
        <v>0</v>
      </c>
      <c r="BA241" s="26">
        <v>50</v>
      </c>
      <c r="BB241" s="26">
        <v>0</v>
      </c>
      <c r="BC241" s="26">
        <v>0</v>
      </c>
      <c r="BD241" s="26">
        <v>0</v>
      </c>
      <c r="BE241" s="26">
        <v>2</v>
      </c>
      <c r="BF241" s="26">
        <v>2</v>
      </c>
      <c r="BG241" s="26">
        <v>0</v>
      </c>
      <c r="BH241" s="47"/>
      <c r="BI241" s="46"/>
      <c r="BJ241" s="47"/>
      <c r="BK241" s="46"/>
      <c r="BL241" s="46"/>
      <c r="BM241" s="46"/>
    </row>
    <row r="242" spans="1:65" ht="30" x14ac:dyDescent="0.25">
      <c r="A242" s="43">
        <v>5</v>
      </c>
      <c r="B242" s="24" t="s">
        <v>146</v>
      </c>
      <c r="C242" s="24">
        <v>2001</v>
      </c>
      <c r="D242" s="48">
        <v>2002</v>
      </c>
      <c r="E242" s="48">
        <v>2000</v>
      </c>
      <c r="F242" s="24">
        <v>1</v>
      </c>
      <c r="G242" s="24" t="s">
        <v>54</v>
      </c>
      <c r="H242" s="24" t="s">
        <v>116</v>
      </c>
      <c r="I242" s="24" t="s">
        <v>117</v>
      </c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43"/>
      <c r="AH242" s="40" t="s">
        <v>489</v>
      </c>
      <c r="AI242" s="43">
        <f t="shared" ref="AI242" si="392">SUM(J242:AG244)</f>
        <v>0</v>
      </c>
      <c r="AJ242" s="40">
        <v>10050</v>
      </c>
      <c r="AK242" s="23">
        <v>0</v>
      </c>
      <c r="AL242" s="23">
        <v>0</v>
      </c>
      <c r="AM242" s="23">
        <v>2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  <c r="AT242" s="23">
        <v>0</v>
      </c>
      <c r="AU242" s="23">
        <v>0</v>
      </c>
      <c r="AV242" s="23">
        <v>2</v>
      </c>
      <c r="AW242" s="23">
        <v>2</v>
      </c>
      <c r="AX242" s="23">
        <v>0</v>
      </c>
      <c r="AY242" s="23">
        <v>0</v>
      </c>
      <c r="AZ242" s="23">
        <v>0</v>
      </c>
      <c r="BA242" s="23">
        <v>0</v>
      </c>
      <c r="BB242" s="23">
        <v>0</v>
      </c>
      <c r="BC242" s="23">
        <v>0</v>
      </c>
      <c r="BD242" s="23">
        <v>0</v>
      </c>
      <c r="BE242" s="23">
        <v>2</v>
      </c>
      <c r="BF242" s="23">
        <v>0</v>
      </c>
      <c r="BG242" s="23">
        <v>0</v>
      </c>
      <c r="BH242" s="43"/>
      <c r="BI242" s="40">
        <v>190.28999328613281</v>
      </c>
      <c r="BJ242" s="43">
        <f t="shared" ref="BJ242" si="393">SUM(AK242:BH244)</f>
        <v>64</v>
      </c>
      <c r="BK242" s="40">
        <f t="shared" ref="BK242" si="394">BI242+BJ242</f>
        <v>254.28999328613281</v>
      </c>
      <c r="BL242" s="40">
        <f t="shared" ref="BL242" si="395">MIN(BK242,AJ242)</f>
        <v>254.28999328613281</v>
      </c>
      <c r="BM242" s="40">
        <f t="shared" ref="BM242" si="396">IF( AND(ISNUMBER(BL$242),ISNUMBER(BL242)),(BL242-BL$242)/BL$242*100,"")</f>
        <v>0</v>
      </c>
    </row>
    <row r="243" spans="1:65" ht="30" x14ac:dyDescent="0.25">
      <c r="A243" s="44"/>
      <c r="B243" s="22" t="s">
        <v>237</v>
      </c>
      <c r="C243" s="22">
        <v>2002</v>
      </c>
      <c r="D243" s="49"/>
      <c r="E243" s="49"/>
      <c r="F243" s="22">
        <v>2</v>
      </c>
      <c r="G243" s="22" t="s">
        <v>49</v>
      </c>
      <c r="H243" s="22" t="s">
        <v>116</v>
      </c>
      <c r="I243" s="22" t="s">
        <v>117</v>
      </c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44"/>
      <c r="AH243" s="41"/>
      <c r="AI243" s="44"/>
      <c r="AJ243" s="41"/>
      <c r="AK243" s="21">
        <v>0</v>
      </c>
      <c r="AL243" s="21">
        <v>0</v>
      </c>
      <c r="AM243" s="21">
        <v>50</v>
      </c>
      <c r="AN243" s="21">
        <v>0</v>
      </c>
      <c r="AO243" s="21">
        <v>0</v>
      </c>
      <c r="AP243" s="21">
        <v>0</v>
      </c>
      <c r="AQ243" s="21">
        <v>0</v>
      </c>
      <c r="AR243" s="21">
        <v>2</v>
      </c>
      <c r="AS243" s="21">
        <v>0</v>
      </c>
      <c r="AT243" s="21">
        <v>0</v>
      </c>
      <c r="AU243" s="21">
        <v>0</v>
      </c>
      <c r="AV243" s="21">
        <v>0</v>
      </c>
      <c r="AW243" s="21">
        <v>2</v>
      </c>
      <c r="AX243" s="21">
        <v>0</v>
      </c>
      <c r="AY243" s="21">
        <v>0</v>
      </c>
      <c r="AZ243" s="21">
        <v>0</v>
      </c>
      <c r="BA243" s="21">
        <v>0</v>
      </c>
      <c r="BB243" s="21">
        <v>0</v>
      </c>
      <c r="BC243" s="21">
        <v>0</v>
      </c>
      <c r="BD243" s="21">
        <v>0</v>
      </c>
      <c r="BE243" s="21">
        <v>2</v>
      </c>
      <c r="BF243" s="21">
        <v>0</v>
      </c>
      <c r="BG243" s="21">
        <v>0</v>
      </c>
      <c r="BH243" s="44"/>
      <c r="BI243" s="41"/>
      <c r="BJ243" s="44"/>
      <c r="BK243" s="41"/>
      <c r="BL243" s="41"/>
      <c r="BM243" s="41"/>
    </row>
    <row r="244" spans="1:65" x14ac:dyDescent="0.25">
      <c r="A244" s="45"/>
      <c r="B244" s="27"/>
      <c r="C244" s="27"/>
      <c r="D244" s="50"/>
      <c r="E244" s="50"/>
      <c r="F244" s="27"/>
      <c r="G244" s="27"/>
      <c r="H244" s="27"/>
      <c r="I244" s="27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45"/>
      <c r="AH244" s="42"/>
      <c r="AI244" s="45"/>
      <c r="AJ244" s="42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45"/>
      <c r="BI244" s="42"/>
      <c r="BJ244" s="45"/>
      <c r="BK244" s="42"/>
      <c r="BL244" s="42"/>
      <c r="BM244" s="42"/>
    </row>
  </sheetData>
  <mergeCells count="960">
    <mergeCell ref="A1:BM1"/>
    <mergeCell ref="A2:BM2"/>
    <mergeCell ref="A3:B3"/>
    <mergeCell ref="C3:BM3"/>
    <mergeCell ref="A4:BM4"/>
    <mergeCell ref="A5:BM5"/>
    <mergeCell ref="A7:J7"/>
    <mergeCell ref="J8:AJ8"/>
    <mergeCell ref="AK8:BK8"/>
    <mergeCell ref="A8:A9"/>
    <mergeCell ref="B8:B9"/>
    <mergeCell ref="C8:C9"/>
    <mergeCell ref="D8:D9"/>
    <mergeCell ref="E8:E9"/>
    <mergeCell ref="F8:F9"/>
    <mergeCell ref="BL8:BL9"/>
    <mergeCell ref="BM8:BM9"/>
    <mergeCell ref="A10:A12"/>
    <mergeCell ref="D10:D12"/>
    <mergeCell ref="E10:E12"/>
    <mergeCell ref="AG10:AG12"/>
    <mergeCell ref="AH10:AH12"/>
    <mergeCell ref="AI10:AI12"/>
    <mergeCell ref="AJ10:AJ12"/>
    <mergeCell ref="BH10:BH12"/>
    <mergeCell ref="G8:G9"/>
    <mergeCell ref="H8:H9"/>
    <mergeCell ref="I8:I9"/>
    <mergeCell ref="BI10:BI12"/>
    <mergeCell ref="BJ10:BJ12"/>
    <mergeCell ref="BK10:BK12"/>
    <mergeCell ref="BL10:BL12"/>
    <mergeCell ref="BM10:BM12"/>
    <mergeCell ref="A13:A15"/>
    <mergeCell ref="D13:D15"/>
    <mergeCell ref="E13:E15"/>
    <mergeCell ref="AG13:AG15"/>
    <mergeCell ref="AH13:AH15"/>
    <mergeCell ref="BL13:BL15"/>
    <mergeCell ref="BM13:BM15"/>
    <mergeCell ref="A16:A18"/>
    <mergeCell ref="D16:D18"/>
    <mergeCell ref="E16:E18"/>
    <mergeCell ref="AG16:AG18"/>
    <mergeCell ref="AH16:AH18"/>
    <mergeCell ref="AI16:AI18"/>
    <mergeCell ref="AJ16:AJ18"/>
    <mergeCell ref="BH16:BH18"/>
    <mergeCell ref="AI13:AI15"/>
    <mergeCell ref="AJ13:AJ15"/>
    <mergeCell ref="BH13:BH15"/>
    <mergeCell ref="BI13:BI15"/>
    <mergeCell ref="BJ13:BJ15"/>
    <mergeCell ref="BK13:BK15"/>
    <mergeCell ref="BI16:BI18"/>
    <mergeCell ref="BJ16:BJ18"/>
    <mergeCell ref="BK16:BK18"/>
    <mergeCell ref="BL16:BL18"/>
    <mergeCell ref="BM16:BM18"/>
    <mergeCell ref="A19:A21"/>
    <mergeCell ref="D19:D21"/>
    <mergeCell ref="E19:E21"/>
    <mergeCell ref="AG19:AG21"/>
    <mergeCell ref="AH19:AH21"/>
    <mergeCell ref="BL19:BL21"/>
    <mergeCell ref="BM19:BM21"/>
    <mergeCell ref="A22:A24"/>
    <mergeCell ref="D22:D24"/>
    <mergeCell ref="E22:E24"/>
    <mergeCell ref="AG22:AG24"/>
    <mergeCell ref="AH22:AH24"/>
    <mergeCell ref="AI22:AI24"/>
    <mergeCell ref="AJ22:AJ24"/>
    <mergeCell ref="BH22:BH24"/>
    <mergeCell ref="AI19:AI21"/>
    <mergeCell ref="AJ19:AJ21"/>
    <mergeCell ref="BH19:BH21"/>
    <mergeCell ref="BI19:BI21"/>
    <mergeCell ref="BJ19:BJ21"/>
    <mergeCell ref="BK19:BK21"/>
    <mergeCell ref="BI22:BI24"/>
    <mergeCell ref="BJ22:BJ24"/>
    <mergeCell ref="BK22:BK24"/>
    <mergeCell ref="BL22:BL24"/>
    <mergeCell ref="BM22:BM24"/>
    <mergeCell ref="A25:A27"/>
    <mergeCell ref="D25:D27"/>
    <mergeCell ref="E25:E27"/>
    <mergeCell ref="AG25:AG27"/>
    <mergeCell ref="AH25:AH27"/>
    <mergeCell ref="BL25:BL27"/>
    <mergeCell ref="BM25:BM27"/>
    <mergeCell ref="A28:A30"/>
    <mergeCell ref="D28:D30"/>
    <mergeCell ref="E28:E30"/>
    <mergeCell ref="AG28:AG30"/>
    <mergeCell ref="AH28:AH30"/>
    <mergeCell ref="AI28:AI30"/>
    <mergeCell ref="AJ28:AJ30"/>
    <mergeCell ref="BH28:BH30"/>
    <mergeCell ref="AI25:AI27"/>
    <mergeCell ref="AJ25:AJ27"/>
    <mergeCell ref="BH25:BH27"/>
    <mergeCell ref="BI25:BI27"/>
    <mergeCell ref="BJ25:BJ27"/>
    <mergeCell ref="BK25:BK27"/>
    <mergeCell ref="BI28:BI30"/>
    <mergeCell ref="BJ28:BJ30"/>
    <mergeCell ref="BK28:BK30"/>
    <mergeCell ref="BL28:BL30"/>
    <mergeCell ref="BM28:BM30"/>
    <mergeCell ref="A31:A33"/>
    <mergeCell ref="D31:D33"/>
    <mergeCell ref="E31:E33"/>
    <mergeCell ref="AG31:AG33"/>
    <mergeCell ref="AH31:AH33"/>
    <mergeCell ref="BL31:BL33"/>
    <mergeCell ref="BM31:BM33"/>
    <mergeCell ref="A34:A36"/>
    <mergeCell ref="D34:D36"/>
    <mergeCell ref="E34:E36"/>
    <mergeCell ref="AG34:AG36"/>
    <mergeCell ref="AH34:AH36"/>
    <mergeCell ref="AI34:AI36"/>
    <mergeCell ref="AJ34:AJ36"/>
    <mergeCell ref="BH34:BH36"/>
    <mergeCell ref="AI31:AI33"/>
    <mergeCell ref="AJ31:AJ33"/>
    <mergeCell ref="BH31:BH33"/>
    <mergeCell ref="BI31:BI33"/>
    <mergeCell ref="BJ31:BJ33"/>
    <mergeCell ref="BK31:BK33"/>
    <mergeCell ref="BI34:BI36"/>
    <mergeCell ref="BJ34:BJ36"/>
    <mergeCell ref="BK34:BK36"/>
    <mergeCell ref="BL34:BL36"/>
    <mergeCell ref="BM34:BM36"/>
    <mergeCell ref="A37:A39"/>
    <mergeCell ref="D37:D39"/>
    <mergeCell ref="E37:E39"/>
    <mergeCell ref="AG37:AG39"/>
    <mergeCell ref="AH37:AH39"/>
    <mergeCell ref="BL37:BL39"/>
    <mergeCell ref="BM37:BM39"/>
    <mergeCell ref="A40:A42"/>
    <mergeCell ref="D40:D42"/>
    <mergeCell ref="E40:E42"/>
    <mergeCell ref="AG40:AG42"/>
    <mergeCell ref="AH40:AH42"/>
    <mergeCell ref="AI40:AI42"/>
    <mergeCell ref="AJ40:AJ42"/>
    <mergeCell ref="BH40:BH42"/>
    <mergeCell ref="AI37:AI39"/>
    <mergeCell ref="AJ37:AJ39"/>
    <mergeCell ref="BH37:BH39"/>
    <mergeCell ref="BI37:BI39"/>
    <mergeCell ref="BJ37:BJ39"/>
    <mergeCell ref="BK37:BK39"/>
    <mergeCell ref="BI40:BI42"/>
    <mergeCell ref="BJ40:BJ42"/>
    <mergeCell ref="BK40:BK42"/>
    <mergeCell ref="BL40:BL42"/>
    <mergeCell ref="BM40:BM42"/>
    <mergeCell ref="A43:A45"/>
    <mergeCell ref="D43:D45"/>
    <mergeCell ref="E43:E45"/>
    <mergeCell ref="AG43:AG45"/>
    <mergeCell ref="AH43:AH45"/>
    <mergeCell ref="BL43:BL45"/>
    <mergeCell ref="BM43:BM45"/>
    <mergeCell ref="A46:A48"/>
    <mergeCell ref="D46:D48"/>
    <mergeCell ref="E46:E48"/>
    <mergeCell ref="AG46:AG48"/>
    <mergeCell ref="AH46:AH48"/>
    <mergeCell ref="AI46:AI48"/>
    <mergeCell ref="AJ46:AJ48"/>
    <mergeCell ref="BH46:BH48"/>
    <mergeCell ref="AI43:AI45"/>
    <mergeCell ref="AJ43:AJ45"/>
    <mergeCell ref="BH43:BH45"/>
    <mergeCell ref="BI43:BI45"/>
    <mergeCell ref="BJ43:BJ45"/>
    <mergeCell ref="BK43:BK45"/>
    <mergeCell ref="BI46:BI48"/>
    <mergeCell ref="BJ46:BJ48"/>
    <mergeCell ref="BK46:BK48"/>
    <mergeCell ref="BL46:BL48"/>
    <mergeCell ref="BM46:BM48"/>
    <mergeCell ref="A49:A51"/>
    <mergeCell ref="D49:D51"/>
    <mergeCell ref="E49:E51"/>
    <mergeCell ref="AG49:AG51"/>
    <mergeCell ref="AH49:AH51"/>
    <mergeCell ref="BL49:BL51"/>
    <mergeCell ref="BM49:BM51"/>
    <mergeCell ref="A52:A54"/>
    <mergeCell ref="D52:D54"/>
    <mergeCell ref="E52:E54"/>
    <mergeCell ref="AG52:AG54"/>
    <mergeCell ref="AH52:AH54"/>
    <mergeCell ref="AI52:AI54"/>
    <mergeCell ref="AJ52:AJ54"/>
    <mergeCell ref="BH52:BH54"/>
    <mergeCell ref="AI49:AI51"/>
    <mergeCell ref="AJ49:AJ51"/>
    <mergeCell ref="BH49:BH51"/>
    <mergeCell ref="BI49:BI51"/>
    <mergeCell ref="BJ49:BJ51"/>
    <mergeCell ref="BK49:BK51"/>
    <mergeCell ref="BI52:BI54"/>
    <mergeCell ref="BJ52:BJ54"/>
    <mergeCell ref="BK52:BK54"/>
    <mergeCell ref="BL52:BL54"/>
    <mergeCell ref="BM52:BM54"/>
    <mergeCell ref="A55:A57"/>
    <mergeCell ref="D55:D57"/>
    <mergeCell ref="E55:E57"/>
    <mergeCell ref="AG55:AG57"/>
    <mergeCell ref="AH55:AH57"/>
    <mergeCell ref="BI58:BI60"/>
    <mergeCell ref="BJ58:BJ60"/>
    <mergeCell ref="BK58:BK60"/>
    <mergeCell ref="BL58:BL60"/>
    <mergeCell ref="BM58:BM60"/>
    <mergeCell ref="BL55:BL57"/>
    <mergeCell ref="BM55:BM57"/>
    <mergeCell ref="A58:A60"/>
    <mergeCell ref="D58:D60"/>
    <mergeCell ref="E58:E60"/>
    <mergeCell ref="AG58:AG60"/>
    <mergeCell ref="AH58:AH60"/>
    <mergeCell ref="AI58:AI60"/>
    <mergeCell ref="AJ58:AJ60"/>
    <mergeCell ref="BH58:BH60"/>
    <mergeCell ref="AI55:AI57"/>
    <mergeCell ref="AJ55:AJ57"/>
    <mergeCell ref="BH55:BH57"/>
    <mergeCell ref="BI55:BI57"/>
    <mergeCell ref="BJ55:BJ57"/>
    <mergeCell ref="BK55:BK57"/>
    <mergeCell ref="BL61:BL65"/>
    <mergeCell ref="BM61:BM65"/>
    <mergeCell ref="A66:A68"/>
    <mergeCell ref="D66:D68"/>
    <mergeCell ref="E66:E68"/>
    <mergeCell ref="AG66:AG68"/>
    <mergeCell ref="AH66:AH68"/>
    <mergeCell ref="AI66:AI68"/>
    <mergeCell ref="AJ66:AJ68"/>
    <mergeCell ref="BH66:BH68"/>
    <mergeCell ref="A61:A65"/>
    <mergeCell ref="D61:D65"/>
    <mergeCell ref="E61:E65"/>
    <mergeCell ref="AG61:AG65"/>
    <mergeCell ref="AH61:AH65"/>
    <mergeCell ref="AI61:AI65"/>
    <mergeCell ref="AJ61:AJ65"/>
    <mergeCell ref="BH61:BH65"/>
    <mergeCell ref="BI61:BI65"/>
    <mergeCell ref="BJ61:BJ65"/>
    <mergeCell ref="BK61:BK65"/>
    <mergeCell ref="BI66:BI68"/>
    <mergeCell ref="BJ66:BJ68"/>
    <mergeCell ref="BK66:BK68"/>
    <mergeCell ref="BL66:BL68"/>
    <mergeCell ref="BM66:BM68"/>
    <mergeCell ref="A69:A71"/>
    <mergeCell ref="D69:D71"/>
    <mergeCell ref="E69:E71"/>
    <mergeCell ref="AG69:AG71"/>
    <mergeCell ref="AH69:AH71"/>
    <mergeCell ref="BL69:BL71"/>
    <mergeCell ref="BM69:BM71"/>
    <mergeCell ref="A72:A74"/>
    <mergeCell ref="D72:D74"/>
    <mergeCell ref="E72:E74"/>
    <mergeCell ref="AG72:AG74"/>
    <mergeCell ref="AH72:AH74"/>
    <mergeCell ref="AI72:AI74"/>
    <mergeCell ref="AJ72:AJ74"/>
    <mergeCell ref="BH72:BH74"/>
    <mergeCell ref="AI69:AI71"/>
    <mergeCell ref="AJ69:AJ71"/>
    <mergeCell ref="BH69:BH71"/>
    <mergeCell ref="BI69:BI71"/>
    <mergeCell ref="BJ69:BJ71"/>
    <mergeCell ref="BK69:BK71"/>
    <mergeCell ref="BI72:BI74"/>
    <mergeCell ref="BJ72:BJ74"/>
    <mergeCell ref="BK72:BK74"/>
    <mergeCell ref="BL72:BL74"/>
    <mergeCell ref="BM72:BM74"/>
    <mergeCell ref="A75:A77"/>
    <mergeCell ref="D75:D77"/>
    <mergeCell ref="E75:E77"/>
    <mergeCell ref="AG75:AG77"/>
    <mergeCell ref="AH75:AH77"/>
    <mergeCell ref="BL75:BL77"/>
    <mergeCell ref="BM75:BM77"/>
    <mergeCell ref="A78:A80"/>
    <mergeCell ref="D78:D80"/>
    <mergeCell ref="E78:E80"/>
    <mergeCell ref="AG78:AG80"/>
    <mergeCell ref="AH78:AH80"/>
    <mergeCell ref="AI78:AI80"/>
    <mergeCell ref="AJ78:AJ80"/>
    <mergeCell ref="BH78:BH80"/>
    <mergeCell ref="AI75:AI77"/>
    <mergeCell ref="AJ75:AJ77"/>
    <mergeCell ref="BH75:BH77"/>
    <mergeCell ref="BI75:BI77"/>
    <mergeCell ref="BJ75:BJ77"/>
    <mergeCell ref="BK75:BK77"/>
    <mergeCell ref="BI78:BI80"/>
    <mergeCell ref="BJ78:BJ80"/>
    <mergeCell ref="BK78:BK80"/>
    <mergeCell ref="BL78:BL80"/>
    <mergeCell ref="BM78:BM80"/>
    <mergeCell ref="A81:A83"/>
    <mergeCell ref="D81:D83"/>
    <mergeCell ref="E81:E83"/>
    <mergeCell ref="AG81:AG83"/>
    <mergeCell ref="AH81:AH83"/>
    <mergeCell ref="BL81:BL83"/>
    <mergeCell ref="BM81:BM83"/>
    <mergeCell ref="A84:A86"/>
    <mergeCell ref="D84:D86"/>
    <mergeCell ref="E84:E86"/>
    <mergeCell ref="AG84:AG86"/>
    <mergeCell ref="AH84:AH86"/>
    <mergeCell ref="AI84:AI86"/>
    <mergeCell ref="AJ84:AJ86"/>
    <mergeCell ref="BH84:BH86"/>
    <mergeCell ref="AI81:AI83"/>
    <mergeCell ref="AJ81:AJ83"/>
    <mergeCell ref="BH81:BH83"/>
    <mergeCell ref="BI81:BI83"/>
    <mergeCell ref="BJ81:BJ83"/>
    <mergeCell ref="BK81:BK83"/>
    <mergeCell ref="BI84:BI86"/>
    <mergeCell ref="BJ84:BJ86"/>
    <mergeCell ref="BK84:BK86"/>
    <mergeCell ref="BL84:BL86"/>
    <mergeCell ref="BM84:BM86"/>
    <mergeCell ref="A87:A89"/>
    <mergeCell ref="D87:D89"/>
    <mergeCell ref="E87:E89"/>
    <mergeCell ref="AG87:AG89"/>
    <mergeCell ref="AH87:AH89"/>
    <mergeCell ref="BL87:BL89"/>
    <mergeCell ref="BM87:BM89"/>
    <mergeCell ref="A90:A92"/>
    <mergeCell ref="D90:D92"/>
    <mergeCell ref="E90:E92"/>
    <mergeCell ref="AG90:AG92"/>
    <mergeCell ref="AH90:AH92"/>
    <mergeCell ref="AI90:AI92"/>
    <mergeCell ref="AJ90:AJ92"/>
    <mergeCell ref="BH90:BH92"/>
    <mergeCell ref="AI87:AI89"/>
    <mergeCell ref="AJ87:AJ89"/>
    <mergeCell ref="BH87:BH89"/>
    <mergeCell ref="BI87:BI89"/>
    <mergeCell ref="BJ87:BJ89"/>
    <mergeCell ref="BK87:BK89"/>
    <mergeCell ref="BI90:BI92"/>
    <mergeCell ref="BJ90:BJ92"/>
    <mergeCell ref="BK90:BK92"/>
    <mergeCell ref="BL90:BL92"/>
    <mergeCell ref="BM90:BM92"/>
    <mergeCell ref="A93:A95"/>
    <mergeCell ref="D93:D95"/>
    <mergeCell ref="E93:E95"/>
    <mergeCell ref="AG93:AG95"/>
    <mergeCell ref="AH93:AH95"/>
    <mergeCell ref="BL93:BL95"/>
    <mergeCell ref="BM93:BM95"/>
    <mergeCell ref="A96:A98"/>
    <mergeCell ref="D96:D98"/>
    <mergeCell ref="E96:E98"/>
    <mergeCell ref="AG96:AG98"/>
    <mergeCell ref="AH96:AH98"/>
    <mergeCell ref="AI96:AI98"/>
    <mergeCell ref="AJ96:AJ98"/>
    <mergeCell ref="BH96:BH98"/>
    <mergeCell ref="AI93:AI95"/>
    <mergeCell ref="AJ93:AJ95"/>
    <mergeCell ref="BH93:BH95"/>
    <mergeCell ref="BI93:BI95"/>
    <mergeCell ref="BJ93:BJ95"/>
    <mergeCell ref="BK93:BK95"/>
    <mergeCell ref="A100:J100"/>
    <mergeCell ref="J101:AJ101"/>
    <mergeCell ref="BI96:BI98"/>
    <mergeCell ref="BJ96:BJ98"/>
    <mergeCell ref="BK96:BK98"/>
    <mergeCell ref="BL96:BL98"/>
    <mergeCell ref="BM96:BM98"/>
    <mergeCell ref="A101:A102"/>
    <mergeCell ref="B101:B102"/>
    <mergeCell ref="C101:C102"/>
    <mergeCell ref="D101:D102"/>
    <mergeCell ref="E101:E102"/>
    <mergeCell ref="A103:A105"/>
    <mergeCell ref="D103:D105"/>
    <mergeCell ref="E103:E105"/>
    <mergeCell ref="AG103:AG105"/>
    <mergeCell ref="AH103:AH105"/>
    <mergeCell ref="AI103:AI105"/>
    <mergeCell ref="AJ103:AJ105"/>
    <mergeCell ref="F101:F102"/>
    <mergeCell ref="G101:G102"/>
    <mergeCell ref="H101:H102"/>
    <mergeCell ref="I101:I102"/>
    <mergeCell ref="BH103:BH105"/>
    <mergeCell ref="BI103:BI105"/>
    <mergeCell ref="BJ103:BJ105"/>
    <mergeCell ref="BK103:BK105"/>
    <mergeCell ref="BL103:BL105"/>
    <mergeCell ref="BM103:BM105"/>
    <mergeCell ref="AK101:BK101"/>
    <mergeCell ref="BL101:BL102"/>
    <mergeCell ref="BM101:BM102"/>
    <mergeCell ref="BM106:BM110"/>
    <mergeCell ref="A111:A113"/>
    <mergeCell ref="D111:D113"/>
    <mergeCell ref="E111:E113"/>
    <mergeCell ref="AG111:AG113"/>
    <mergeCell ref="AH111:AH113"/>
    <mergeCell ref="AI111:AI113"/>
    <mergeCell ref="AJ111:AJ113"/>
    <mergeCell ref="BH111:BH113"/>
    <mergeCell ref="BI111:BI113"/>
    <mergeCell ref="A106:A110"/>
    <mergeCell ref="D106:D110"/>
    <mergeCell ref="E106:E110"/>
    <mergeCell ref="AG106:AG110"/>
    <mergeCell ref="AH106:AH110"/>
    <mergeCell ref="AI106:AI110"/>
    <mergeCell ref="AJ106:AJ110"/>
    <mergeCell ref="BH106:BH110"/>
    <mergeCell ref="BI106:BI110"/>
    <mergeCell ref="BJ106:BJ110"/>
    <mergeCell ref="BK106:BK110"/>
    <mergeCell ref="BL106:BL110"/>
    <mergeCell ref="BJ111:BJ113"/>
    <mergeCell ref="BK111:BK113"/>
    <mergeCell ref="BL111:BL113"/>
    <mergeCell ref="BM111:BM113"/>
    <mergeCell ref="A114:A116"/>
    <mergeCell ref="D114:D116"/>
    <mergeCell ref="E114:E116"/>
    <mergeCell ref="AG114:AG116"/>
    <mergeCell ref="AH114:AH116"/>
    <mergeCell ref="AI114:AI116"/>
    <mergeCell ref="BJ117:BJ119"/>
    <mergeCell ref="BK117:BK119"/>
    <mergeCell ref="BL117:BL119"/>
    <mergeCell ref="BM117:BM119"/>
    <mergeCell ref="BM114:BM116"/>
    <mergeCell ref="A117:A119"/>
    <mergeCell ref="D117:D119"/>
    <mergeCell ref="E117:E119"/>
    <mergeCell ref="AG117:AG119"/>
    <mergeCell ref="AH117:AH119"/>
    <mergeCell ref="AI117:AI119"/>
    <mergeCell ref="AJ117:AJ119"/>
    <mergeCell ref="BH117:BH119"/>
    <mergeCell ref="BI117:BI119"/>
    <mergeCell ref="AJ114:AJ116"/>
    <mergeCell ref="BH114:BH116"/>
    <mergeCell ref="BI114:BI116"/>
    <mergeCell ref="BJ114:BJ116"/>
    <mergeCell ref="BK114:BK116"/>
    <mergeCell ref="BL114:BL116"/>
    <mergeCell ref="BM120:BM124"/>
    <mergeCell ref="A120:A124"/>
    <mergeCell ref="D120:D124"/>
    <mergeCell ref="E120:E124"/>
    <mergeCell ref="AG120:AG124"/>
    <mergeCell ref="AH120:AH124"/>
    <mergeCell ref="AI120:AI124"/>
    <mergeCell ref="AJ120:AJ124"/>
    <mergeCell ref="BH120:BH124"/>
    <mergeCell ref="BI120:BI124"/>
    <mergeCell ref="BJ120:BJ124"/>
    <mergeCell ref="BK120:BK124"/>
    <mergeCell ref="BL120:BL124"/>
    <mergeCell ref="BM125:BM128"/>
    <mergeCell ref="A129:A131"/>
    <mergeCell ref="D129:D131"/>
    <mergeCell ref="E129:E131"/>
    <mergeCell ref="AG129:AG131"/>
    <mergeCell ref="AH129:AH131"/>
    <mergeCell ref="AI129:AI131"/>
    <mergeCell ref="AJ129:AJ131"/>
    <mergeCell ref="BH129:BH131"/>
    <mergeCell ref="BI129:BI131"/>
    <mergeCell ref="AJ125:AJ128"/>
    <mergeCell ref="BH125:BH128"/>
    <mergeCell ref="BI125:BI128"/>
    <mergeCell ref="BJ125:BJ128"/>
    <mergeCell ref="BK125:BK128"/>
    <mergeCell ref="BL125:BL128"/>
    <mergeCell ref="A125:A128"/>
    <mergeCell ref="D125:D128"/>
    <mergeCell ref="E125:E128"/>
    <mergeCell ref="AG125:AG128"/>
    <mergeCell ref="AH125:AH128"/>
    <mergeCell ref="AI125:AI128"/>
    <mergeCell ref="BJ129:BJ131"/>
    <mergeCell ref="BK129:BK131"/>
    <mergeCell ref="BL129:BL131"/>
    <mergeCell ref="BM129:BM131"/>
    <mergeCell ref="A132:A134"/>
    <mergeCell ref="D132:D134"/>
    <mergeCell ref="E132:E134"/>
    <mergeCell ref="AG132:AG134"/>
    <mergeCell ref="AH132:AH134"/>
    <mergeCell ref="AI132:AI134"/>
    <mergeCell ref="BM132:BM134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AJ132:AJ134"/>
    <mergeCell ref="BH132:BH134"/>
    <mergeCell ref="BI132:BI134"/>
    <mergeCell ref="BJ132:BJ134"/>
    <mergeCell ref="BK132:BK134"/>
    <mergeCell ref="BL132:BL134"/>
    <mergeCell ref="A136:J136"/>
    <mergeCell ref="J137:AJ137"/>
    <mergeCell ref="AK137:BK137"/>
    <mergeCell ref="BL137:BL138"/>
    <mergeCell ref="BM137:BM138"/>
    <mergeCell ref="A139:A141"/>
    <mergeCell ref="D139:D141"/>
    <mergeCell ref="E139:E141"/>
    <mergeCell ref="AG139:AG141"/>
    <mergeCell ref="AH139:AH141"/>
    <mergeCell ref="BL139:BL141"/>
    <mergeCell ref="BM139:BM141"/>
    <mergeCell ref="A142:A144"/>
    <mergeCell ref="D142:D144"/>
    <mergeCell ref="E142:E144"/>
    <mergeCell ref="AG142:AG144"/>
    <mergeCell ref="AH142:AH144"/>
    <mergeCell ref="AI142:AI144"/>
    <mergeCell ref="AJ142:AJ144"/>
    <mergeCell ref="BH142:BH144"/>
    <mergeCell ref="AI139:AI141"/>
    <mergeCell ref="AJ139:AJ141"/>
    <mergeCell ref="BH139:BH141"/>
    <mergeCell ref="BI139:BI141"/>
    <mergeCell ref="BJ139:BJ141"/>
    <mergeCell ref="BK139:BK141"/>
    <mergeCell ref="BI142:BI144"/>
    <mergeCell ref="BJ142:BJ144"/>
    <mergeCell ref="BK142:BK144"/>
    <mergeCell ref="BL142:BL144"/>
    <mergeCell ref="BM142:BM144"/>
    <mergeCell ref="A145:A147"/>
    <mergeCell ref="D145:D147"/>
    <mergeCell ref="E145:E147"/>
    <mergeCell ref="AG145:AG147"/>
    <mergeCell ref="AH145:AH147"/>
    <mergeCell ref="BL145:BL147"/>
    <mergeCell ref="BM145:BM147"/>
    <mergeCell ref="A148:A150"/>
    <mergeCell ref="D148:D150"/>
    <mergeCell ref="E148:E150"/>
    <mergeCell ref="AG148:AG150"/>
    <mergeCell ref="AH148:AH150"/>
    <mergeCell ref="AI148:AI150"/>
    <mergeCell ref="AJ148:AJ150"/>
    <mergeCell ref="BH148:BH150"/>
    <mergeCell ref="AI145:AI147"/>
    <mergeCell ref="AJ145:AJ147"/>
    <mergeCell ref="BH145:BH147"/>
    <mergeCell ref="BI145:BI147"/>
    <mergeCell ref="BJ145:BJ147"/>
    <mergeCell ref="BK145:BK147"/>
    <mergeCell ref="BI148:BI150"/>
    <mergeCell ref="BJ148:BJ150"/>
    <mergeCell ref="BK148:BK150"/>
    <mergeCell ref="BL148:BL150"/>
    <mergeCell ref="BM148:BM150"/>
    <mergeCell ref="A151:A153"/>
    <mergeCell ref="D151:D153"/>
    <mergeCell ref="E151:E153"/>
    <mergeCell ref="AG151:AG153"/>
    <mergeCell ref="AH151:AH153"/>
    <mergeCell ref="BL151:BL153"/>
    <mergeCell ref="BM151:BM153"/>
    <mergeCell ref="A154:A156"/>
    <mergeCell ref="D154:D156"/>
    <mergeCell ref="E154:E156"/>
    <mergeCell ref="AG154:AG156"/>
    <mergeCell ref="AH154:AH156"/>
    <mergeCell ref="AI154:AI156"/>
    <mergeCell ref="AJ154:AJ156"/>
    <mergeCell ref="BH154:BH156"/>
    <mergeCell ref="AI151:AI153"/>
    <mergeCell ref="AJ151:AJ153"/>
    <mergeCell ref="BH151:BH153"/>
    <mergeCell ref="BI151:BI153"/>
    <mergeCell ref="BJ151:BJ153"/>
    <mergeCell ref="BK151:BK153"/>
    <mergeCell ref="BI154:BI156"/>
    <mergeCell ref="BJ154:BJ156"/>
    <mergeCell ref="BK154:BK156"/>
    <mergeCell ref="BL154:BL156"/>
    <mergeCell ref="BM154:BM156"/>
    <mergeCell ref="A157:A159"/>
    <mergeCell ref="D157:D159"/>
    <mergeCell ref="E157:E159"/>
    <mergeCell ref="AG157:AG159"/>
    <mergeCell ref="AH157:AH159"/>
    <mergeCell ref="BL157:BL159"/>
    <mergeCell ref="BM157:BM159"/>
    <mergeCell ref="A160:A162"/>
    <mergeCell ref="D160:D162"/>
    <mergeCell ref="E160:E162"/>
    <mergeCell ref="AG160:AG162"/>
    <mergeCell ref="AH160:AH162"/>
    <mergeCell ref="AI160:AI162"/>
    <mergeCell ref="AJ160:AJ162"/>
    <mergeCell ref="BH160:BH162"/>
    <mergeCell ref="AI157:AI159"/>
    <mergeCell ref="AJ157:AJ159"/>
    <mergeCell ref="BH157:BH159"/>
    <mergeCell ref="BI157:BI159"/>
    <mergeCell ref="BJ157:BJ159"/>
    <mergeCell ref="BK157:BK159"/>
    <mergeCell ref="BI160:BI162"/>
    <mergeCell ref="BJ160:BJ162"/>
    <mergeCell ref="BK160:BK162"/>
    <mergeCell ref="BL160:BL162"/>
    <mergeCell ref="BM160:BM162"/>
    <mergeCell ref="A163:A165"/>
    <mergeCell ref="D163:D165"/>
    <mergeCell ref="E163:E165"/>
    <mergeCell ref="AG163:AG165"/>
    <mergeCell ref="AH163:AH165"/>
    <mergeCell ref="BL163:BL165"/>
    <mergeCell ref="BM163:BM165"/>
    <mergeCell ref="A166:A168"/>
    <mergeCell ref="D166:D168"/>
    <mergeCell ref="E166:E168"/>
    <mergeCell ref="AG166:AG168"/>
    <mergeCell ref="AH166:AH168"/>
    <mergeCell ref="AI166:AI168"/>
    <mergeCell ref="AJ166:AJ168"/>
    <mergeCell ref="BH166:BH168"/>
    <mergeCell ref="AI163:AI165"/>
    <mergeCell ref="AJ163:AJ165"/>
    <mergeCell ref="BH163:BH165"/>
    <mergeCell ref="BI163:BI165"/>
    <mergeCell ref="BJ163:BJ165"/>
    <mergeCell ref="BK163:BK165"/>
    <mergeCell ref="A170:J170"/>
    <mergeCell ref="J171:AJ171"/>
    <mergeCell ref="BI166:BI168"/>
    <mergeCell ref="BJ166:BJ168"/>
    <mergeCell ref="BK166:BK168"/>
    <mergeCell ref="BL166:BL168"/>
    <mergeCell ref="BM166:BM168"/>
    <mergeCell ref="A171:A172"/>
    <mergeCell ref="B171:B172"/>
    <mergeCell ref="C171:C172"/>
    <mergeCell ref="D171:D172"/>
    <mergeCell ref="E171:E172"/>
    <mergeCell ref="A173:A175"/>
    <mergeCell ref="D173:D175"/>
    <mergeCell ref="E173:E175"/>
    <mergeCell ref="AG173:AG175"/>
    <mergeCell ref="AH173:AH175"/>
    <mergeCell ref="AI173:AI175"/>
    <mergeCell ref="AJ173:AJ175"/>
    <mergeCell ref="F171:F172"/>
    <mergeCell ref="G171:G172"/>
    <mergeCell ref="H171:H172"/>
    <mergeCell ref="I171:I172"/>
    <mergeCell ref="BH173:BH175"/>
    <mergeCell ref="BI173:BI175"/>
    <mergeCell ref="BJ173:BJ175"/>
    <mergeCell ref="BK173:BK175"/>
    <mergeCell ref="BL173:BL175"/>
    <mergeCell ref="BM173:BM175"/>
    <mergeCell ref="AK171:BK171"/>
    <mergeCell ref="BL171:BL172"/>
    <mergeCell ref="BM171:BM172"/>
    <mergeCell ref="BM176:BM178"/>
    <mergeCell ref="A179:A181"/>
    <mergeCell ref="D179:D181"/>
    <mergeCell ref="E179:E181"/>
    <mergeCell ref="AG179:AG181"/>
    <mergeCell ref="AH179:AH181"/>
    <mergeCell ref="AI179:AI181"/>
    <mergeCell ref="AJ179:AJ181"/>
    <mergeCell ref="BH179:BH181"/>
    <mergeCell ref="BI179:BI181"/>
    <mergeCell ref="AJ176:AJ178"/>
    <mergeCell ref="BH176:BH178"/>
    <mergeCell ref="BI176:BI178"/>
    <mergeCell ref="BJ176:BJ178"/>
    <mergeCell ref="BK176:BK178"/>
    <mergeCell ref="BL176:BL178"/>
    <mergeCell ref="A176:A178"/>
    <mergeCell ref="D176:D178"/>
    <mergeCell ref="E176:E178"/>
    <mergeCell ref="AG176:AG178"/>
    <mergeCell ref="AH176:AH178"/>
    <mergeCell ref="AI176:AI178"/>
    <mergeCell ref="BJ179:BJ181"/>
    <mergeCell ref="BK179:BK181"/>
    <mergeCell ref="BL179:BL181"/>
    <mergeCell ref="BM179:BM181"/>
    <mergeCell ref="A182:A184"/>
    <mergeCell ref="D182:D184"/>
    <mergeCell ref="E182:E184"/>
    <mergeCell ref="AG182:AG184"/>
    <mergeCell ref="AH182:AH184"/>
    <mergeCell ref="AI182:AI184"/>
    <mergeCell ref="BM182:BM184"/>
    <mergeCell ref="A185:A187"/>
    <mergeCell ref="D185:D187"/>
    <mergeCell ref="E185:E187"/>
    <mergeCell ref="AG185:AG187"/>
    <mergeCell ref="AH185:AH187"/>
    <mergeCell ref="AI185:AI187"/>
    <mergeCell ref="AJ185:AJ187"/>
    <mergeCell ref="BH185:BH187"/>
    <mergeCell ref="BI185:BI187"/>
    <mergeCell ref="AJ182:AJ184"/>
    <mergeCell ref="BH182:BH184"/>
    <mergeCell ref="BI182:BI184"/>
    <mergeCell ref="BJ182:BJ184"/>
    <mergeCell ref="BK182:BK184"/>
    <mergeCell ref="BL182:BL184"/>
    <mergeCell ref="BJ185:BJ187"/>
    <mergeCell ref="BK185:BK187"/>
    <mergeCell ref="BL185:BL187"/>
    <mergeCell ref="BM185:BM187"/>
    <mergeCell ref="A188:A190"/>
    <mergeCell ref="D188:D190"/>
    <mergeCell ref="E188:E190"/>
    <mergeCell ref="AG188:AG190"/>
    <mergeCell ref="AH188:AH190"/>
    <mergeCell ref="AI188:AI190"/>
    <mergeCell ref="A191:A195"/>
    <mergeCell ref="D191:D195"/>
    <mergeCell ref="E191:E195"/>
    <mergeCell ref="AG191:AG195"/>
    <mergeCell ref="AH191:AH195"/>
    <mergeCell ref="AI191:AI195"/>
    <mergeCell ref="BM188:BM190"/>
    <mergeCell ref="AJ188:AJ190"/>
    <mergeCell ref="BH188:BH190"/>
    <mergeCell ref="BI188:BI190"/>
    <mergeCell ref="BJ188:BJ190"/>
    <mergeCell ref="BK188:BK190"/>
    <mergeCell ref="BL188:BL190"/>
    <mergeCell ref="AH196:AH199"/>
    <mergeCell ref="AI196:AI199"/>
    <mergeCell ref="BM191:BM195"/>
    <mergeCell ref="AJ191:AJ195"/>
    <mergeCell ref="BH191:BH195"/>
    <mergeCell ref="BI191:BI195"/>
    <mergeCell ref="BJ191:BJ195"/>
    <mergeCell ref="BK191:BK195"/>
    <mergeCell ref="BL191:BL195"/>
    <mergeCell ref="BJ200:BJ202"/>
    <mergeCell ref="BK200:BK202"/>
    <mergeCell ref="BL200:BL202"/>
    <mergeCell ref="BM200:BM202"/>
    <mergeCell ref="BM196:BM199"/>
    <mergeCell ref="A200:A202"/>
    <mergeCell ref="D200:D202"/>
    <mergeCell ref="E200:E202"/>
    <mergeCell ref="AG200:AG202"/>
    <mergeCell ref="AH200:AH202"/>
    <mergeCell ref="AI200:AI202"/>
    <mergeCell ref="AJ200:AJ202"/>
    <mergeCell ref="BH200:BH202"/>
    <mergeCell ref="BI200:BI202"/>
    <mergeCell ref="AJ196:AJ199"/>
    <mergeCell ref="BH196:BH199"/>
    <mergeCell ref="BI196:BI199"/>
    <mergeCell ref="BJ196:BJ199"/>
    <mergeCell ref="BK196:BK199"/>
    <mergeCell ref="BL196:BL199"/>
    <mergeCell ref="A196:A199"/>
    <mergeCell ref="D196:D199"/>
    <mergeCell ref="E196:E199"/>
    <mergeCell ref="AG196:AG199"/>
    <mergeCell ref="A209:A211"/>
    <mergeCell ref="D209:D211"/>
    <mergeCell ref="E209:E211"/>
    <mergeCell ref="AG209:AG211"/>
    <mergeCell ref="AH209:AH211"/>
    <mergeCell ref="AI209:AI211"/>
    <mergeCell ref="AJ209:AJ211"/>
    <mergeCell ref="A203:A208"/>
    <mergeCell ref="D203:D208"/>
    <mergeCell ref="E203:E208"/>
    <mergeCell ref="AG203:AG208"/>
    <mergeCell ref="AH203:AH208"/>
    <mergeCell ref="AI203:AI208"/>
    <mergeCell ref="AJ203:AJ208"/>
    <mergeCell ref="BH209:BH211"/>
    <mergeCell ref="BI209:BI211"/>
    <mergeCell ref="BJ209:BJ211"/>
    <mergeCell ref="BK209:BK211"/>
    <mergeCell ref="BL209:BL211"/>
    <mergeCell ref="BM209:BM211"/>
    <mergeCell ref="BK203:BK208"/>
    <mergeCell ref="BL203:BL208"/>
    <mergeCell ref="BM203:BM208"/>
    <mergeCell ref="BH203:BH208"/>
    <mergeCell ref="BI203:BI208"/>
    <mergeCell ref="BJ203:BJ208"/>
    <mergeCell ref="BM212:BM214"/>
    <mergeCell ref="AJ212:AJ214"/>
    <mergeCell ref="BH212:BH214"/>
    <mergeCell ref="BI212:BI214"/>
    <mergeCell ref="BJ212:BJ214"/>
    <mergeCell ref="BK212:BK214"/>
    <mergeCell ref="BL212:BL214"/>
    <mergeCell ref="A212:A214"/>
    <mergeCell ref="D212:D214"/>
    <mergeCell ref="E212:E214"/>
    <mergeCell ref="AG212:AG214"/>
    <mergeCell ref="AH212:AH214"/>
    <mergeCell ref="AI212:AI214"/>
    <mergeCell ref="BM215:BM219"/>
    <mergeCell ref="A220:A222"/>
    <mergeCell ref="D220:D222"/>
    <mergeCell ref="E220:E222"/>
    <mergeCell ref="AG220:AG222"/>
    <mergeCell ref="AH220:AH222"/>
    <mergeCell ref="AI220:AI222"/>
    <mergeCell ref="AJ220:AJ222"/>
    <mergeCell ref="BH220:BH222"/>
    <mergeCell ref="BI220:BI222"/>
    <mergeCell ref="AJ215:AJ219"/>
    <mergeCell ref="BH215:BH219"/>
    <mergeCell ref="BI215:BI219"/>
    <mergeCell ref="BJ215:BJ219"/>
    <mergeCell ref="BK215:BK219"/>
    <mergeCell ref="BL215:BL219"/>
    <mergeCell ref="A215:A219"/>
    <mergeCell ref="D215:D219"/>
    <mergeCell ref="E215:E219"/>
    <mergeCell ref="AG215:AG219"/>
    <mergeCell ref="AH215:AH219"/>
    <mergeCell ref="AI215:AI219"/>
    <mergeCell ref="A224:J224"/>
    <mergeCell ref="J225:AJ225"/>
    <mergeCell ref="AK225:BK225"/>
    <mergeCell ref="BJ220:BJ222"/>
    <mergeCell ref="BK220:BK222"/>
    <mergeCell ref="BL220:BL222"/>
    <mergeCell ref="BM220:BM222"/>
    <mergeCell ref="A225:A226"/>
    <mergeCell ref="B225:B226"/>
    <mergeCell ref="C225:C226"/>
    <mergeCell ref="D225:D226"/>
    <mergeCell ref="E225:E226"/>
    <mergeCell ref="F225:F226"/>
    <mergeCell ref="BL225:BL226"/>
    <mergeCell ref="BM225:BM226"/>
    <mergeCell ref="A227:A229"/>
    <mergeCell ref="D227:D229"/>
    <mergeCell ref="E227:E229"/>
    <mergeCell ref="AG227:AG229"/>
    <mergeCell ref="AH227:AH229"/>
    <mergeCell ref="AI227:AI229"/>
    <mergeCell ref="AJ227:AJ229"/>
    <mergeCell ref="BH227:BH229"/>
    <mergeCell ref="G225:G226"/>
    <mergeCell ref="H225:H226"/>
    <mergeCell ref="I225:I226"/>
    <mergeCell ref="BI227:BI229"/>
    <mergeCell ref="BJ227:BJ229"/>
    <mergeCell ref="BK227:BK229"/>
    <mergeCell ref="BL227:BL229"/>
    <mergeCell ref="BM227:BM229"/>
    <mergeCell ref="A230:A232"/>
    <mergeCell ref="D230:D232"/>
    <mergeCell ref="E230:E232"/>
    <mergeCell ref="AG230:AG232"/>
    <mergeCell ref="AH230:AH232"/>
    <mergeCell ref="BL230:BL232"/>
    <mergeCell ref="BM230:BM232"/>
    <mergeCell ref="A233:A235"/>
    <mergeCell ref="D233:D235"/>
    <mergeCell ref="E233:E235"/>
    <mergeCell ref="AG233:AG235"/>
    <mergeCell ref="AH233:AH235"/>
    <mergeCell ref="AI233:AI235"/>
    <mergeCell ref="AJ233:AJ235"/>
    <mergeCell ref="BH233:BH235"/>
    <mergeCell ref="AI230:AI232"/>
    <mergeCell ref="AJ230:AJ232"/>
    <mergeCell ref="BH230:BH232"/>
    <mergeCell ref="BI230:BI232"/>
    <mergeCell ref="BJ230:BJ232"/>
    <mergeCell ref="BK230:BK232"/>
    <mergeCell ref="BI233:BI235"/>
    <mergeCell ref="BJ233:BJ235"/>
    <mergeCell ref="BK233:BK235"/>
    <mergeCell ref="BL233:BL235"/>
    <mergeCell ref="BM233:BM235"/>
    <mergeCell ref="A236:A238"/>
    <mergeCell ref="D236:D238"/>
    <mergeCell ref="E236:E238"/>
    <mergeCell ref="AG236:AG238"/>
    <mergeCell ref="AH236:AH238"/>
    <mergeCell ref="A242:A244"/>
    <mergeCell ref="D242:D244"/>
    <mergeCell ref="E242:E244"/>
    <mergeCell ref="AG242:AG244"/>
    <mergeCell ref="AH242:AH244"/>
    <mergeCell ref="BL236:BL238"/>
    <mergeCell ref="BM236:BM238"/>
    <mergeCell ref="A239:A241"/>
    <mergeCell ref="D239:D241"/>
    <mergeCell ref="E239:E241"/>
    <mergeCell ref="AG239:AG241"/>
    <mergeCell ref="AH239:AH241"/>
    <mergeCell ref="AI239:AI241"/>
    <mergeCell ref="AJ239:AJ241"/>
    <mergeCell ref="BH239:BH241"/>
    <mergeCell ref="AI236:AI238"/>
    <mergeCell ref="AJ236:AJ238"/>
    <mergeCell ref="BH236:BH238"/>
    <mergeCell ref="BI236:BI238"/>
    <mergeCell ref="BJ236:BJ238"/>
    <mergeCell ref="BK236:BK238"/>
    <mergeCell ref="BL242:BL244"/>
    <mergeCell ref="BM242:BM244"/>
    <mergeCell ref="AI242:AI244"/>
    <mergeCell ref="AJ242:AJ244"/>
    <mergeCell ref="BH242:BH244"/>
    <mergeCell ref="BI242:BI244"/>
    <mergeCell ref="BJ242:BJ244"/>
    <mergeCell ref="BK242:BK244"/>
    <mergeCell ref="BI239:BI241"/>
    <mergeCell ref="BJ239:BJ241"/>
    <mergeCell ref="BK239:BK241"/>
    <mergeCell ref="BL239:BL241"/>
    <mergeCell ref="BM239:BM24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34" t="s">
        <v>472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8.75" x14ac:dyDescent="0.25">
      <c r="A2" s="36" t="s">
        <v>473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5">
      <c r="A3" s="37" t="s">
        <v>474</v>
      </c>
      <c r="B3" s="37"/>
      <c r="C3" s="38" t="s">
        <v>475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1" x14ac:dyDescent="0.25">
      <c r="A4" s="39" t="s">
        <v>579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3.25" x14ac:dyDescent="0.25">
      <c r="A5" s="61" t="s">
        <v>477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7" spans="1:17" ht="18.75" x14ac:dyDescent="0.25">
      <c r="A7" s="36" t="s">
        <v>479</v>
      </c>
      <c r="B7" s="36"/>
      <c r="C7" s="36"/>
      <c r="D7" s="36"/>
      <c r="E7" s="36"/>
      <c r="F7" s="36"/>
      <c r="G7" s="36"/>
      <c r="H7" s="36"/>
      <c r="I7" s="36"/>
      <c r="J7" s="36"/>
    </row>
    <row r="8" spans="1:17" x14ac:dyDescent="0.25">
      <c r="A8" s="54" t="s">
        <v>478</v>
      </c>
      <c r="B8" s="54" t="s">
        <v>1</v>
      </c>
      <c r="C8" s="54" t="s">
        <v>2</v>
      </c>
      <c r="D8" s="54" t="s">
        <v>345</v>
      </c>
      <c r="E8" s="54" t="s">
        <v>346</v>
      </c>
      <c r="F8" s="54" t="s">
        <v>3</v>
      </c>
      <c r="G8" s="54" t="s">
        <v>4</v>
      </c>
      <c r="H8" s="54" t="s">
        <v>5</v>
      </c>
      <c r="I8" s="54" t="s">
        <v>6</v>
      </c>
      <c r="J8" s="58" t="s">
        <v>480</v>
      </c>
      <c r="K8" s="59"/>
      <c r="L8" s="60"/>
      <c r="M8" s="58" t="s">
        <v>484</v>
      </c>
      <c r="N8" s="59"/>
      <c r="O8" s="60"/>
      <c r="P8" s="54" t="s">
        <v>485</v>
      </c>
      <c r="Q8" s="54" t="s">
        <v>486</v>
      </c>
    </row>
    <row r="9" spans="1:17" x14ac:dyDescent="0.25">
      <c r="A9" s="55"/>
      <c r="B9" s="55"/>
      <c r="C9" s="55"/>
      <c r="D9" s="55"/>
      <c r="E9" s="55"/>
      <c r="F9" s="55"/>
      <c r="G9" s="55"/>
      <c r="H9" s="55"/>
      <c r="I9" s="55"/>
      <c r="J9" s="9" t="s">
        <v>481</v>
      </c>
      <c r="K9" s="9" t="s">
        <v>482</v>
      </c>
      <c r="L9" s="9" t="s">
        <v>483</v>
      </c>
      <c r="M9" s="9" t="s">
        <v>481</v>
      </c>
      <c r="N9" s="9" t="s">
        <v>482</v>
      </c>
      <c r="O9" s="9" t="s">
        <v>483</v>
      </c>
      <c r="P9" s="55"/>
      <c r="Q9" s="55"/>
    </row>
    <row r="10" spans="1:17" ht="210" x14ac:dyDescent="0.25">
      <c r="A10" s="10">
        <v>1</v>
      </c>
      <c r="B10" s="11" t="s">
        <v>580</v>
      </c>
      <c r="C10" s="11" t="s">
        <v>581</v>
      </c>
      <c r="D10" s="11">
        <v>2000</v>
      </c>
      <c r="E10" s="11">
        <v>1999</v>
      </c>
      <c r="F10" s="11" t="s">
        <v>582</v>
      </c>
      <c r="G10" s="11" t="s">
        <v>583</v>
      </c>
      <c r="H10" s="11" t="s">
        <v>584</v>
      </c>
      <c r="I10" s="11" t="s">
        <v>585</v>
      </c>
      <c r="J10" s="12">
        <v>125.54000091552734</v>
      </c>
      <c r="K10" s="10">
        <v>16</v>
      </c>
      <c r="L10" s="12">
        <f t="shared" ref="L10:L35" si="0">J10+K10</f>
        <v>141.54000091552734</v>
      </c>
      <c r="M10" s="12">
        <v>123.75</v>
      </c>
      <c r="N10" s="10">
        <v>8</v>
      </c>
      <c r="O10" s="12">
        <f t="shared" ref="O10:O16" si="1">M10+N10</f>
        <v>131.75</v>
      </c>
      <c r="P10" s="12">
        <f t="shared" ref="P10:P39" si="2">MIN(O10,L10)</f>
        <v>131.75</v>
      </c>
      <c r="Q10" s="12">
        <f t="shared" ref="Q10:Q39" si="3">IF( AND(ISNUMBER(P$10),ISNUMBER(P10)),(P10-P$10)/P$10*100,"")</f>
        <v>0</v>
      </c>
    </row>
    <row r="11" spans="1:17" ht="75" x14ac:dyDescent="0.25">
      <c r="A11" s="4">
        <v>2</v>
      </c>
      <c r="B11" s="8" t="s">
        <v>586</v>
      </c>
      <c r="C11" s="8" t="s">
        <v>587</v>
      </c>
      <c r="D11" s="8">
        <v>2001</v>
      </c>
      <c r="E11" s="8">
        <v>1999</v>
      </c>
      <c r="F11" s="8" t="s">
        <v>588</v>
      </c>
      <c r="G11" s="8" t="s">
        <v>33</v>
      </c>
      <c r="H11" s="8" t="s">
        <v>34</v>
      </c>
      <c r="I11" s="8" t="s">
        <v>35</v>
      </c>
      <c r="J11" s="13">
        <v>125.90000152587891</v>
      </c>
      <c r="K11" s="4">
        <v>10</v>
      </c>
      <c r="L11" s="13">
        <f t="shared" si="0"/>
        <v>135.90000152587891</v>
      </c>
      <c r="M11" s="13">
        <v>126.08999633789062</v>
      </c>
      <c r="N11" s="4">
        <v>8</v>
      </c>
      <c r="O11" s="13">
        <f t="shared" si="1"/>
        <v>134.08999633789062</v>
      </c>
      <c r="P11" s="13">
        <f t="shared" si="2"/>
        <v>134.08999633789062</v>
      </c>
      <c r="Q11" s="13">
        <f t="shared" si="3"/>
        <v>1.7760883020042695</v>
      </c>
    </row>
    <row r="12" spans="1:17" ht="45" x14ac:dyDescent="0.25">
      <c r="A12" s="4">
        <v>3</v>
      </c>
      <c r="B12" s="8" t="s">
        <v>589</v>
      </c>
      <c r="C12" s="8" t="s">
        <v>590</v>
      </c>
      <c r="D12" s="8">
        <v>2002</v>
      </c>
      <c r="E12" s="8">
        <v>2000</v>
      </c>
      <c r="F12" s="8" t="s">
        <v>591</v>
      </c>
      <c r="G12" s="8" t="s">
        <v>78</v>
      </c>
      <c r="H12" s="8" t="s">
        <v>79</v>
      </c>
      <c r="I12" s="8" t="s">
        <v>80</v>
      </c>
      <c r="J12" s="13">
        <v>125</v>
      </c>
      <c r="K12" s="4">
        <v>10</v>
      </c>
      <c r="L12" s="13">
        <f t="shared" si="0"/>
        <v>135</v>
      </c>
      <c r="M12" s="13">
        <v>126.16999816894531</v>
      </c>
      <c r="N12" s="4">
        <v>12</v>
      </c>
      <c r="O12" s="13">
        <f t="shared" si="1"/>
        <v>138.16999816894531</v>
      </c>
      <c r="P12" s="13">
        <f t="shared" si="2"/>
        <v>135</v>
      </c>
      <c r="Q12" s="13">
        <f t="shared" si="3"/>
        <v>2.4667931688804554</v>
      </c>
    </row>
    <row r="13" spans="1:17" ht="120" x14ac:dyDescent="0.25">
      <c r="A13" s="4">
        <v>4</v>
      </c>
      <c r="B13" s="8" t="s">
        <v>592</v>
      </c>
      <c r="C13" s="8" t="s">
        <v>593</v>
      </c>
      <c r="D13" s="8">
        <v>2002</v>
      </c>
      <c r="E13" s="8">
        <v>1999</v>
      </c>
      <c r="F13" s="8" t="s">
        <v>594</v>
      </c>
      <c r="G13" s="8" t="s">
        <v>45</v>
      </c>
      <c r="H13" s="8" t="s">
        <v>595</v>
      </c>
      <c r="I13" s="8" t="s">
        <v>596</v>
      </c>
      <c r="J13" s="13">
        <v>144.94000244140625</v>
      </c>
      <c r="K13" s="4">
        <v>16</v>
      </c>
      <c r="L13" s="13">
        <f t="shared" si="0"/>
        <v>160.94000244140625</v>
      </c>
      <c r="M13" s="13">
        <v>135.83999633789062</v>
      </c>
      <c r="N13" s="4">
        <v>12</v>
      </c>
      <c r="O13" s="13">
        <f t="shared" si="1"/>
        <v>147.83999633789063</v>
      </c>
      <c r="P13" s="13">
        <f t="shared" si="2"/>
        <v>147.83999633789063</v>
      </c>
      <c r="Q13" s="13">
        <f t="shared" si="3"/>
        <v>12.212520939575427</v>
      </c>
    </row>
    <row r="14" spans="1:17" ht="135" x14ac:dyDescent="0.25">
      <c r="A14" s="4">
        <v>5</v>
      </c>
      <c r="B14" s="8" t="s">
        <v>597</v>
      </c>
      <c r="C14" s="8" t="s">
        <v>587</v>
      </c>
      <c r="D14" s="8">
        <v>2001</v>
      </c>
      <c r="E14" s="8">
        <v>1999</v>
      </c>
      <c r="F14" s="8" t="s">
        <v>591</v>
      </c>
      <c r="G14" s="8" t="s">
        <v>65</v>
      </c>
      <c r="H14" s="8" t="s">
        <v>598</v>
      </c>
      <c r="I14" s="8" t="s">
        <v>599</v>
      </c>
      <c r="J14" s="13">
        <v>141.52999877929687</v>
      </c>
      <c r="K14" s="4">
        <v>12</v>
      </c>
      <c r="L14" s="13">
        <f t="shared" si="0"/>
        <v>153.52999877929687</v>
      </c>
      <c r="M14" s="13">
        <v>149.88999938964844</v>
      </c>
      <c r="N14" s="4">
        <v>62</v>
      </c>
      <c r="O14" s="13">
        <f t="shared" si="1"/>
        <v>211.88999938964844</v>
      </c>
      <c r="P14" s="13">
        <f t="shared" si="2"/>
        <v>153.52999877929687</v>
      </c>
      <c r="Q14" s="13">
        <f t="shared" si="3"/>
        <v>16.531308371382828</v>
      </c>
    </row>
    <row r="15" spans="1:17" ht="45" x14ac:dyDescent="0.25">
      <c r="A15" s="4">
        <v>6</v>
      </c>
      <c r="B15" s="8" t="s">
        <v>600</v>
      </c>
      <c r="C15" s="8" t="s">
        <v>587</v>
      </c>
      <c r="D15" s="8">
        <v>2001</v>
      </c>
      <c r="E15" s="8">
        <v>1999</v>
      </c>
      <c r="F15" s="8" t="s">
        <v>601</v>
      </c>
      <c r="G15" s="8" t="s">
        <v>132</v>
      </c>
      <c r="H15" s="8" t="s">
        <v>133</v>
      </c>
      <c r="I15" s="8" t="s">
        <v>134</v>
      </c>
      <c r="J15" s="13">
        <v>140.28999328613281</v>
      </c>
      <c r="K15" s="4">
        <v>16</v>
      </c>
      <c r="L15" s="13">
        <f t="shared" si="0"/>
        <v>156.28999328613281</v>
      </c>
      <c r="M15" s="13">
        <v>138.69000244140625</v>
      </c>
      <c r="N15" s="4">
        <v>62</v>
      </c>
      <c r="O15" s="13">
        <f t="shared" si="1"/>
        <v>200.69000244140625</v>
      </c>
      <c r="P15" s="13">
        <f t="shared" si="2"/>
        <v>156.28999328613281</v>
      </c>
      <c r="Q15" s="13">
        <f t="shared" si="3"/>
        <v>18.626180862339893</v>
      </c>
    </row>
    <row r="16" spans="1:17" ht="150" x14ac:dyDescent="0.25">
      <c r="A16" s="4">
        <v>7</v>
      </c>
      <c r="B16" s="8" t="s">
        <v>602</v>
      </c>
      <c r="C16" s="8" t="s">
        <v>603</v>
      </c>
      <c r="D16" s="8">
        <v>2001</v>
      </c>
      <c r="E16" s="8">
        <v>2000</v>
      </c>
      <c r="F16" s="8" t="s">
        <v>601</v>
      </c>
      <c r="G16" s="8" t="s">
        <v>16</v>
      </c>
      <c r="H16" s="8" t="s">
        <v>604</v>
      </c>
      <c r="I16" s="8" t="s">
        <v>605</v>
      </c>
      <c r="J16" s="13">
        <v>135.44999694824219</v>
      </c>
      <c r="K16" s="4">
        <v>60</v>
      </c>
      <c r="L16" s="13">
        <f t="shared" si="0"/>
        <v>195.44999694824219</v>
      </c>
      <c r="M16" s="13">
        <v>141.19999694824219</v>
      </c>
      <c r="N16" s="4">
        <v>20</v>
      </c>
      <c r="O16" s="13">
        <f t="shared" si="1"/>
        <v>161.19999694824219</v>
      </c>
      <c r="P16" s="13">
        <f t="shared" si="2"/>
        <v>161.19999694824219</v>
      </c>
      <c r="Q16" s="13">
        <f t="shared" si="3"/>
        <v>22.352938860145873</v>
      </c>
    </row>
    <row r="17" spans="1:17" ht="75" x14ac:dyDescent="0.25">
      <c r="A17" s="4">
        <v>8</v>
      </c>
      <c r="B17" s="8" t="s">
        <v>606</v>
      </c>
      <c r="C17" s="8" t="s">
        <v>607</v>
      </c>
      <c r="D17" s="8">
        <v>2002</v>
      </c>
      <c r="E17" s="8">
        <v>2000</v>
      </c>
      <c r="F17" s="8" t="s">
        <v>608</v>
      </c>
      <c r="G17" s="8" t="s">
        <v>33</v>
      </c>
      <c r="H17" s="8" t="s">
        <v>34</v>
      </c>
      <c r="I17" s="8" t="s">
        <v>35</v>
      </c>
      <c r="J17" s="13">
        <v>147.69000244140625</v>
      </c>
      <c r="K17" s="4">
        <v>14</v>
      </c>
      <c r="L17" s="13">
        <f t="shared" si="0"/>
        <v>161.69000244140625</v>
      </c>
      <c r="M17" s="13"/>
      <c r="N17" s="4"/>
      <c r="O17" s="13" t="s">
        <v>488</v>
      </c>
      <c r="P17" s="13">
        <f t="shared" si="2"/>
        <v>161.69000244140625</v>
      </c>
      <c r="Q17" s="13">
        <f t="shared" si="3"/>
        <v>22.724859538069257</v>
      </c>
    </row>
    <row r="18" spans="1:17" ht="135" x14ac:dyDescent="0.25">
      <c r="A18" s="4">
        <v>9</v>
      </c>
      <c r="B18" s="8" t="s">
        <v>609</v>
      </c>
      <c r="C18" s="8" t="s">
        <v>610</v>
      </c>
      <c r="D18" s="8">
        <v>2003</v>
      </c>
      <c r="E18" s="8">
        <v>2000</v>
      </c>
      <c r="F18" s="8" t="s">
        <v>611</v>
      </c>
      <c r="G18" s="8" t="s">
        <v>38</v>
      </c>
      <c r="H18" s="8" t="s">
        <v>39</v>
      </c>
      <c r="I18" s="8" t="s">
        <v>612</v>
      </c>
      <c r="J18" s="13">
        <v>153.42999267578125</v>
      </c>
      <c r="K18" s="4">
        <v>170</v>
      </c>
      <c r="L18" s="13">
        <f t="shared" si="0"/>
        <v>323.42999267578125</v>
      </c>
      <c r="M18" s="13">
        <v>145.44000244140625</v>
      </c>
      <c r="N18" s="4">
        <v>18</v>
      </c>
      <c r="O18" s="13">
        <f t="shared" ref="O18:O23" si="4">M18+N18</f>
        <v>163.44000244140625</v>
      </c>
      <c r="P18" s="13">
        <f t="shared" si="2"/>
        <v>163.44000244140625</v>
      </c>
      <c r="Q18" s="13">
        <f t="shared" si="3"/>
        <v>24.053132782851044</v>
      </c>
    </row>
    <row r="19" spans="1:17" ht="45" x14ac:dyDescent="0.25">
      <c r="A19" s="4">
        <v>10</v>
      </c>
      <c r="B19" s="8" t="s">
        <v>613</v>
      </c>
      <c r="C19" s="8" t="s">
        <v>614</v>
      </c>
      <c r="D19" s="8">
        <v>2002</v>
      </c>
      <c r="E19" s="8">
        <v>1999</v>
      </c>
      <c r="F19" s="8" t="s">
        <v>615</v>
      </c>
      <c r="G19" s="8" t="s">
        <v>78</v>
      </c>
      <c r="H19" s="8" t="s">
        <v>79</v>
      </c>
      <c r="I19" s="8" t="s">
        <v>80</v>
      </c>
      <c r="J19" s="13">
        <v>172.74000549316406</v>
      </c>
      <c r="K19" s="4">
        <v>76</v>
      </c>
      <c r="L19" s="13">
        <f t="shared" si="0"/>
        <v>248.74000549316406</v>
      </c>
      <c r="M19" s="13">
        <v>146.33999633789062</v>
      </c>
      <c r="N19" s="4">
        <v>22</v>
      </c>
      <c r="O19" s="13">
        <f t="shared" si="4"/>
        <v>168.33999633789062</v>
      </c>
      <c r="P19" s="13">
        <f t="shared" si="2"/>
        <v>168.33999633789062</v>
      </c>
      <c r="Q19" s="13">
        <f t="shared" si="3"/>
        <v>27.772293235590606</v>
      </c>
    </row>
    <row r="20" spans="1:17" ht="75" x14ac:dyDescent="0.25">
      <c r="A20" s="4">
        <v>11</v>
      </c>
      <c r="B20" s="8" t="s">
        <v>616</v>
      </c>
      <c r="C20" s="8" t="s">
        <v>617</v>
      </c>
      <c r="D20" s="8">
        <v>2002</v>
      </c>
      <c r="E20" s="8">
        <v>2000</v>
      </c>
      <c r="F20" s="8" t="s">
        <v>618</v>
      </c>
      <c r="G20" s="8" t="s">
        <v>10</v>
      </c>
      <c r="H20" s="8" t="s">
        <v>619</v>
      </c>
      <c r="I20" s="8" t="s">
        <v>620</v>
      </c>
      <c r="J20" s="13">
        <v>159.21000671386719</v>
      </c>
      <c r="K20" s="4">
        <v>12</v>
      </c>
      <c r="L20" s="13">
        <f t="shared" si="0"/>
        <v>171.21000671386719</v>
      </c>
      <c r="M20" s="13">
        <v>166.58999633789063</v>
      </c>
      <c r="N20" s="4">
        <v>30</v>
      </c>
      <c r="O20" s="13">
        <f t="shared" si="4"/>
        <v>196.58999633789062</v>
      </c>
      <c r="P20" s="13">
        <f t="shared" si="2"/>
        <v>171.21000671386719</v>
      </c>
      <c r="Q20" s="13">
        <f t="shared" si="3"/>
        <v>29.950669232536764</v>
      </c>
    </row>
    <row r="21" spans="1:17" ht="45" x14ac:dyDescent="0.25">
      <c r="A21" s="4">
        <v>12</v>
      </c>
      <c r="B21" s="8" t="s">
        <v>621</v>
      </c>
      <c r="C21" s="8" t="s">
        <v>622</v>
      </c>
      <c r="D21" s="8">
        <v>2001</v>
      </c>
      <c r="E21" s="8">
        <v>1999</v>
      </c>
      <c r="F21" s="8" t="s">
        <v>623</v>
      </c>
      <c r="G21" s="8" t="s">
        <v>132</v>
      </c>
      <c r="H21" s="8" t="s">
        <v>133</v>
      </c>
      <c r="I21" s="8" t="s">
        <v>134</v>
      </c>
      <c r="J21" s="13">
        <v>147.77000427246094</v>
      </c>
      <c r="K21" s="4">
        <v>74</v>
      </c>
      <c r="L21" s="13">
        <f t="shared" si="0"/>
        <v>221.77000427246094</v>
      </c>
      <c r="M21" s="13">
        <v>141.88999938964844</v>
      </c>
      <c r="N21" s="4">
        <v>30</v>
      </c>
      <c r="O21" s="13">
        <f t="shared" si="4"/>
        <v>171.88999938964844</v>
      </c>
      <c r="P21" s="13">
        <f t="shared" si="2"/>
        <v>171.88999938964844</v>
      </c>
      <c r="Q21" s="13">
        <f t="shared" si="3"/>
        <v>30.466792705615514</v>
      </c>
    </row>
    <row r="22" spans="1:17" ht="75" x14ac:dyDescent="0.25">
      <c r="A22" s="4">
        <v>13</v>
      </c>
      <c r="B22" s="8" t="s">
        <v>624</v>
      </c>
      <c r="C22" s="8" t="s">
        <v>625</v>
      </c>
      <c r="D22" s="8">
        <v>2002</v>
      </c>
      <c r="E22" s="8">
        <v>2000</v>
      </c>
      <c r="F22" s="8" t="s">
        <v>626</v>
      </c>
      <c r="G22" s="8" t="s">
        <v>49</v>
      </c>
      <c r="H22" s="8" t="s">
        <v>627</v>
      </c>
      <c r="I22" s="8" t="s">
        <v>628</v>
      </c>
      <c r="J22" s="13">
        <v>181.05000305175781</v>
      </c>
      <c r="K22" s="4">
        <v>16</v>
      </c>
      <c r="L22" s="13">
        <f t="shared" si="0"/>
        <v>197.05000305175781</v>
      </c>
      <c r="M22" s="13">
        <v>159.6300048828125</v>
      </c>
      <c r="N22" s="4">
        <v>16</v>
      </c>
      <c r="O22" s="13">
        <f t="shared" si="4"/>
        <v>175.6300048828125</v>
      </c>
      <c r="P22" s="13">
        <f t="shared" si="2"/>
        <v>175.6300048828125</v>
      </c>
      <c r="Q22" s="13">
        <f t="shared" si="3"/>
        <v>33.305506552419359</v>
      </c>
    </row>
    <row r="23" spans="1:17" ht="180" x14ac:dyDescent="0.25">
      <c r="A23" s="4">
        <v>14</v>
      </c>
      <c r="B23" s="8" t="s">
        <v>629</v>
      </c>
      <c r="C23" s="8" t="s">
        <v>630</v>
      </c>
      <c r="D23" s="8">
        <v>1999</v>
      </c>
      <c r="E23" s="8">
        <v>1999</v>
      </c>
      <c r="F23" s="8" t="s">
        <v>631</v>
      </c>
      <c r="G23" s="8" t="s">
        <v>29</v>
      </c>
      <c r="H23" s="8" t="s">
        <v>632</v>
      </c>
      <c r="I23" s="8" t="s">
        <v>633</v>
      </c>
      <c r="J23" s="13">
        <v>144.82000732421875</v>
      </c>
      <c r="K23" s="4">
        <v>114</v>
      </c>
      <c r="L23" s="13">
        <f t="shared" si="0"/>
        <v>258.82000732421875</v>
      </c>
      <c r="M23" s="13">
        <v>166.02999877929687</v>
      </c>
      <c r="N23" s="4">
        <v>10</v>
      </c>
      <c r="O23" s="13">
        <f t="shared" si="4"/>
        <v>176.02999877929687</v>
      </c>
      <c r="P23" s="13">
        <f t="shared" si="2"/>
        <v>176.02999877929687</v>
      </c>
      <c r="Q23" s="13">
        <f t="shared" si="3"/>
        <v>33.609107232862904</v>
      </c>
    </row>
    <row r="24" spans="1:17" ht="75" x14ac:dyDescent="0.25">
      <c r="A24" s="4">
        <v>15</v>
      </c>
      <c r="B24" s="8" t="s">
        <v>634</v>
      </c>
      <c r="C24" s="8" t="s">
        <v>635</v>
      </c>
      <c r="D24" s="8">
        <v>2000</v>
      </c>
      <c r="E24" s="8">
        <v>2000</v>
      </c>
      <c r="F24" s="8" t="s">
        <v>582</v>
      </c>
      <c r="G24" s="8" t="s">
        <v>10</v>
      </c>
      <c r="H24" s="8" t="s">
        <v>73</v>
      </c>
      <c r="I24" s="8" t="s">
        <v>636</v>
      </c>
      <c r="J24" s="13">
        <v>166.11000061035156</v>
      </c>
      <c r="K24" s="4">
        <v>12</v>
      </c>
      <c r="L24" s="13">
        <f t="shared" si="0"/>
        <v>178.11000061035156</v>
      </c>
      <c r="M24" s="13"/>
      <c r="N24" s="4"/>
      <c r="O24" s="13" t="s">
        <v>489</v>
      </c>
      <c r="P24" s="13">
        <f t="shared" si="2"/>
        <v>178.11000061035156</v>
      </c>
      <c r="Q24" s="13">
        <f t="shared" si="3"/>
        <v>35.18785625074122</v>
      </c>
    </row>
    <row r="25" spans="1:17" ht="180" x14ac:dyDescent="0.25">
      <c r="A25" s="4">
        <v>16</v>
      </c>
      <c r="B25" s="8" t="s">
        <v>637</v>
      </c>
      <c r="C25" s="8" t="s">
        <v>638</v>
      </c>
      <c r="D25" s="8">
        <v>2003</v>
      </c>
      <c r="E25" s="8">
        <v>2000</v>
      </c>
      <c r="F25" s="8" t="s">
        <v>639</v>
      </c>
      <c r="G25" s="8" t="s">
        <v>29</v>
      </c>
      <c r="H25" s="8" t="s">
        <v>640</v>
      </c>
      <c r="I25" s="8" t="s">
        <v>641</v>
      </c>
      <c r="J25" s="13">
        <v>191.03999328613281</v>
      </c>
      <c r="K25" s="4">
        <v>174</v>
      </c>
      <c r="L25" s="13">
        <f t="shared" si="0"/>
        <v>365.03999328613281</v>
      </c>
      <c r="M25" s="13">
        <v>164.41000366210937</v>
      </c>
      <c r="N25" s="4">
        <v>14</v>
      </c>
      <c r="O25" s="13">
        <f t="shared" ref="O25:O39" si="5">M25+N25</f>
        <v>178.41000366210937</v>
      </c>
      <c r="P25" s="13">
        <f t="shared" si="2"/>
        <v>178.41000366210937</v>
      </c>
      <c r="Q25" s="13">
        <f t="shared" si="3"/>
        <v>35.415562551885671</v>
      </c>
    </row>
    <row r="26" spans="1:17" ht="60" x14ac:dyDescent="0.25">
      <c r="A26" s="4" t="s">
        <v>487</v>
      </c>
      <c r="B26" s="8" t="s">
        <v>642</v>
      </c>
      <c r="C26" s="8" t="s">
        <v>643</v>
      </c>
      <c r="D26" s="8">
        <v>2001</v>
      </c>
      <c r="E26" s="8">
        <v>1999</v>
      </c>
      <c r="F26" s="8" t="s">
        <v>608</v>
      </c>
      <c r="G26" s="8" t="s">
        <v>25</v>
      </c>
      <c r="H26" s="8" t="s">
        <v>644</v>
      </c>
      <c r="I26" s="8" t="s">
        <v>645</v>
      </c>
      <c r="J26" s="13">
        <v>160.66999816894531</v>
      </c>
      <c r="K26" s="4">
        <v>24</v>
      </c>
      <c r="L26" s="13">
        <f t="shared" si="0"/>
        <v>184.66999816894531</v>
      </c>
      <c r="M26" s="13">
        <v>160.08000183105469</v>
      </c>
      <c r="N26" s="4">
        <v>28</v>
      </c>
      <c r="O26" s="13">
        <f t="shared" si="5"/>
        <v>188.08000183105469</v>
      </c>
      <c r="P26" s="13">
        <f t="shared" si="2"/>
        <v>184.66999816894531</v>
      </c>
      <c r="Q26" s="13">
        <f t="shared" si="3"/>
        <v>40.166981532406311</v>
      </c>
    </row>
    <row r="27" spans="1:17" ht="45" x14ac:dyDescent="0.25">
      <c r="A27" s="4">
        <v>17</v>
      </c>
      <c r="B27" s="8" t="s">
        <v>646</v>
      </c>
      <c r="C27" s="8" t="s">
        <v>493</v>
      </c>
      <c r="D27" s="8">
        <v>2000</v>
      </c>
      <c r="E27" s="8">
        <v>1999</v>
      </c>
      <c r="F27" s="8" t="s">
        <v>545</v>
      </c>
      <c r="G27" s="8" t="s">
        <v>56</v>
      </c>
      <c r="H27" s="8" t="s">
        <v>57</v>
      </c>
      <c r="I27" s="8" t="s">
        <v>58</v>
      </c>
      <c r="J27" s="13">
        <v>170.86000061035156</v>
      </c>
      <c r="K27" s="4">
        <v>22</v>
      </c>
      <c r="L27" s="13">
        <f t="shared" si="0"/>
        <v>192.86000061035156</v>
      </c>
      <c r="M27" s="13">
        <v>177.32000732421875</v>
      </c>
      <c r="N27" s="4">
        <v>70</v>
      </c>
      <c r="O27" s="13">
        <f t="shared" si="5"/>
        <v>247.32000732421875</v>
      </c>
      <c r="P27" s="13">
        <f t="shared" si="2"/>
        <v>192.86000061035156</v>
      </c>
      <c r="Q27" s="13">
        <f t="shared" si="3"/>
        <v>46.383302171044825</v>
      </c>
    </row>
    <row r="28" spans="1:17" ht="75" x14ac:dyDescent="0.25">
      <c r="A28" s="4">
        <v>18</v>
      </c>
      <c r="B28" s="8" t="s">
        <v>647</v>
      </c>
      <c r="C28" s="8" t="s">
        <v>648</v>
      </c>
      <c r="D28" s="8">
        <v>2003</v>
      </c>
      <c r="E28" s="8">
        <v>2001</v>
      </c>
      <c r="F28" s="8" t="s">
        <v>649</v>
      </c>
      <c r="G28" s="8" t="s">
        <v>38</v>
      </c>
      <c r="H28" s="8" t="s">
        <v>39</v>
      </c>
      <c r="I28" s="8" t="s">
        <v>224</v>
      </c>
      <c r="J28" s="13">
        <v>179.46000671386719</v>
      </c>
      <c r="K28" s="4">
        <v>140</v>
      </c>
      <c r="L28" s="13">
        <f t="shared" si="0"/>
        <v>319.46000671386719</v>
      </c>
      <c r="M28" s="13">
        <v>185.83000183105469</v>
      </c>
      <c r="N28" s="4">
        <v>30</v>
      </c>
      <c r="O28" s="13">
        <f t="shared" si="5"/>
        <v>215.83000183105469</v>
      </c>
      <c r="P28" s="13">
        <f t="shared" si="2"/>
        <v>215.83000183105469</v>
      </c>
      <c r="Q28" s="13">
        <f t="shared" si="3"/>
        <v>63.81783820193904</v>
      </c>
    </row>
    <row r="29" spans="1:17" ht="45" x14ac:dyDescent="0.25">
      <c r="A29" s="4">
        <v>19</v>
      </c>
      <c r="B29" s="8" t="s">
        <v>650</v>
      </c>
      <c r="C29" s="8" t="s">
        <v>651</v>
      </c>
      <c r="D29" s="8">
        <v>2002</v>
      </c>
      <c r="E29" s="8">
        <v>2000</v>
      </c>
      <c r="F29" s="8" t="s">
        <v>652</v>
      </c>
      <c r="G29" s="8" t="s">
        <v>87</v>
      </c>
      <c r="H29" s="8" t="s">
        <v>88</v>
      </c>
      <c r="I29" s="8" t="s">
        <v>89</v>
      </c>
      <c r="J29" s="13">
        <v>221.32000732421875</v>
      </c>
      <c r="K29" s="4">
        <v>28</v>
      </c>
      <c r="L29" s="13">
        <f t="shared" si="0"/>
        <v>249.32000732421875</v>
      </c>
      <c r="M29" s="13">
        <v>186.47999572753906</v>
      </c>
      <c r="N29" s="4">
        <v>30</v>
      </c>
      <c r="O29" s="13">
        <f t="shared" si="5"/>
        <v>216.47999572753906</v>
      </c>
      <c r="P29" s="13">
        <f t="shared" si="2"/>
        <v>216.47999572753906</v>
      </c>
      <c r="Q29" s="13">
        <f t="shared" si="3"/>
        <v>64.311192203065701</v>
      </c>
    </row>
    <row r="30" spans="1:17" ht="60" x14ac:dyDescent="0.25">
      <c r="A30" s="4">
        <v>20</v>
      </c>
      <c r="B30" s="8" t="s">
        <v>653</v>
      </c>
      <c r="C30" s="8" t="s">
        <v>654</v>
      </c>
      <c r="D30" s="8">
        <v>2003</v>
      </c>
      <c r="E30" s="8">
        <v>2002</v>
      </c>
      <c r="F30" s="8" t="s">
        <v>652</v>
      </c>
      <c r="G30" s="8" t="s">
        <v>20</v>
      </c>
      <c r="H30" s="8" t="s">
        <v>21</v>
      </c>
      <c r="I30" s="8" t="s">
        <v>22</v>
      </c>
      <c r="J30" s="13">
        <v>189.55999755859375</v>
      </c>
      <c r="K30" s="4">
        <v>28</v>
      </c>
      <c r="L30" s="13">
        <f t="shared" si="0"/>
        <v>217.55999755859375</v>
      </c>
      <c r="M30" s="13">
        <v>183.61000061035156</v>
      </c>
      <c r="N30" s="4">
        <v>66</v>
      </c>
      <c r="O30" s="13">
        <f t="shared" si="5"/>
        <v>249.61000061035156</v>
      </c>
      <c r="P30" s="13">
        <f t="shared" si="2"/>
        <v>217.55999755859375</v>
      </c>
      <c r="Q30" s="13">
        <f t="shared" si="3"/>
        <v>65.130927938211585</v>
      </c>
    </row>
    <row r="31" spans="1:17" ht="180" x14ac:dyDescent="0.25">
      <c r="A31" s="4">
        <v>21</v>
      </c>
      <c r="B31" s="8" t="s">
        <v>655</v>
      </c>
      <c r="C31" s="8" t="s">
        <v>656</v>
      </c>
      <c r="D31" s="8">
        <v>2003</v>
      </c>
      <c r="E31" s="8">
        <v>2001</v>
      </c>
      <c r="F31" s="8" t="s">
        <v>657</v>
      </c>
      <c r="G31" s="8" t="s">
        <v>29</v>
      </c>
      <c r="H31" s="8" t="s">
        <v>658</v>
      </c>
      <c r="I31" s="8" t="s">
        <v>659</v>
      </c>
      <c r="J31" s="13">
        <v>193.11000061035156</v>
      </c>
      <c r="K31" s="4">
        <v>288</v>
      </c>
      <c r="L31" s="13">
        <f t="shared" si="0"/>
        <v>481.11000061035156</v>
      </c>
      <c r="M31" s="13">
        <v>191.21000671386719</v>
      </c>
      <c r="N31" s="4">
        <v>32</v>
      </c>
      <c r="O31" s="13">
        <f t="shared" si="5"/>
        <v>223.21000671386719</v>
      </c>
      <c r="P31" s="13">
        <f t="shared" si="2"/>
        <v>223.21000671386719</v>
      </c>
      <c r="Q31" s="13">
        <f t="shared" si="3"/>
        <v>69.419359934624055</v>
      </c>
    </row>
    <row r="32" spans="1:17" ht="45" x14ac:dyDescent="0.25">
      <c r="A32" s="4">
        <v>22</v>
      </c>
      <c r="B32" s="8" t="s">
        <v>660</v>
      </c>
      <c r="C32" s="8" t="s">
        <v>603</v>
      </c>
      <c r="D32" s="8">
        <v>2001</v>
      </c>
      <c r="E32" s="8">
        <v>2000</v>
      </c>
      <c r="F32" s="8" t="s">
        <v>652</v>
      </c>
      <c r="G32" s="8" t="s">
        <v>166</v>
      </c>
      <c r="H32" s="8" t="s">
        <v>70</v>
      </c>
      <c r="I32" s="8" t="s">
        <v>71</v>
      </c>
      <c r="J32" s="13">
        <v>196.91000366210937</v>
      </c>
      <c r="K32" s="4">
        <v>178</v>
      </c>
      <c r="L32" s="13">
        <f t="shared" si="0"/>
        <v>374.91000366210937</v>
      </c>
      <c r="M32" s="13">
        <v>175.88999938964844</v>
      </c>
      <c r="N32" s="4">
        <v>78</v>
      </c>
      <c r="O32" s="13">
        <f t="shared" si="5"/>
        <v>253.88999938964844</v>
      </c>
      <c r="P32" s="13">
        <f t="shared" si="2"/>
        <v>253.88999938964844</v>
      </c>
      <c r="Q32" s="13">
        <f t="shared" si="3"/>
        <v>92.705881889676235</v>
      </c>
    </row>
    <row r="33" spans="1:17" ht="45" x14ac:dyDescent="0.25">
      <c r="A33" s="4">
        <v>23</v>
      </c>
      <c r="B33" s="8" t="s">
        <v>661</v>
      </c>
      <c r="C33" s="8" t="s">
        <v>662</v>
      </c>
      <c r="D33" s="8">
        <v>2003</v>
      </c>
      <c r="E33" s="8">
        <v>2002</v>
      </c>
      <c r="F33" s="8" t="s">
        <v>663</v>
      </c>
      <c r="G33" s="8" t="s">
        <v>54</v>
      </c>
      <c r="H33" s="8" t="s">
        <v>50</v>
      </c>
      <c r="I33" s="8" t="s">
        <v>51</v>
      </c>
      <c r="J33" s="13">
        <v>194.69999694824219</v>
      </c>
      <c r="K33" s="4">
        <v>82</v>
      </c>
      <c r="L33" s="13">
        <f t="shared" si="0"/>
        <v>276.69999694824219</v>
      </c>
      <c r="M33" s="13">
        <v>193.39999389648437</v>
      </c>
      <c r="N33" s="4">
        <v>130</v>
      </c>
      <c r="O33" s="13">
        <f t="shared" si="5"/>
        <v>323.39999389648437</v>
      </c>
      <c r="P33" s="13">
        <f t="shared" si="2"/>
        <v>276.69999694824219</v>
      </c>
      <c r="Q33" s="13">
        <f t="shared" si="3"/>
        <v>110.0189730157436</v>
      </c>
    </row>
    <row r="34" spans="1:17" ht="45" x14ac:dyDescent="0.25">
      <c r="A34" s="4">
        <v>24</v>
      </c>
      <c r="B34" s="8" t="s">
        <v>664</v>
      </c>
      <c r="C34" s="8" t="s">
        <v>654</v>
      </c>
      <c r="D34" s="8">
        <v>2003</v>
      </c>
      <c r="E34" s="8">
        <v>2002</v>
      </c>
      <c r="F34" s="8" t="s">
        <v>652</v>
      </c>
      <c r="G34" s="8" t="s">
        <v>65</v>
      </c>
      <c r="H34" s="8" t="s">
        <v>241</v>
      </c>
      <c r="I34" s="8" t="s">
        <v>187</v>
      </c>
      <c r="J34" s="13">
        <v>194</v>
      </c>
      <c r="K34" s="4">
        <v>90</v>
      </c>
      <c r="L34" s="13">
        <f t="shared" si="0"/>
        <v>284</v>
      </c>
      <c r="M34" s="13">
        <v>227.75999450683594</v>
      </c>
      <c r="N34" s="4">
        <v>70</v>
      </c>
      <c r="O34" s="13">
        <f t="shared" si="5"/>
        <v>297.75999450683594</v>
      </c>
      <c r="P34" s="13">
        <f t="shared" si="2"/>
        <v>284</v>
      </c>
      <c r="Q34" s="13">
        <f t="shared" si="3"/>
        <v>115.55977229601517</v>
      </c>
    </row>
    <row r="35" spans="1:17" ht="120" x14ac:dyDescent="0.25">
      <c r="A35" s="4">
        <v>25</v>
      </c>
      <c r="B35" s="8" t="s">
        <v>665</v>
      </c>
      <c r="C35" s="8" t="s">
        <v>666</v>
      </c>
      <c r="D35" s="8">
        <v>2002</v>
      </c>
      <c r="E35" s="8">
        <v>1999</v>
      </c>
      <c r="F35" s="8" t="s">
        <v>667</v>
      </c>
      <c r="G35" s="8" t="s">
        <v>16</v>
      </c>
      <c r="H35" s="8" t="s">
        <v>668</v>
      </c>
      <c r="I35" s="8" t="s">
        <v>669</v>
      </c>
      <c r="J35" s="13">
        <v>214.49000549316406</v>
      </c>
      <c r="K35" s="4">
        <v>136</v>
      </c>
      <c r="L35" s="13">
        <f t="shared" si="0"/>
        <v>350.49000549316406</v>
      </c>
      <c r="M35" s="13">
        <v>233.05000305175781</v>
      </c>
      <c r="N35" s="4">
        <v>176</v>
      </c>
      <c r="O35" s="13">
        <f t="shared" si="5"/>
        <v>409.05000305175781</v>
      </c>
      <c r="P35" s="13">
        <f t="shared" si="2"/>
        <v>350.49000549316406</v>
      </c>
      <c r="Q35" s="13">
        <f t="shared" si="3"/>
        <v>166.02656963428012</v>
      </c>
    </row>
    <row r="36" spans="1:17" ht="75" x14ac:dyDescent="0.25">
      <c r="A36" s="4">
        <v>26</v>
      </c>
      <c r="B36" s="8" t="s">
        <v>672</v>
      </c>
      <c r="C36" s="8" t="s">
        <v>673</v>
      </c>
      <c r="D36" s="8">
        <v>2003</v>
      </c>
      <c r="E36" s="8">
        <v>1999</v>
      </c>
      <c r="F36" s="8" t="s">
        <v>674</v>
      </c>
      <c r="G36" s="8" t="s">
        <v>54</v>
      </c>
      <c r="H36" s="8" t="s">
        <v>675</v>
      </c>
      <c r="I36" s="8" t="s">
        <v>676</v>
      </c>
      <c r="J36" s="13"/>
      <c r="K36" s="4"/>
      <c r="L36" s="13" t="s">
        <v>488</v>
      </c>
      <c r="M36" s="13">
        <v>222.05000305175781</v>
      </c>
      <c r="N36" s="4">
        <v>138</v>
      </c>
      <c r="O36" s="13">
        <f t="shared" si="5"/>
        <v>360.05000305175781</v>
      </c>
      <c r="P36" s="13">
        <f t="shared" si="2"/>
        <v>360.05000305175781</v>
      </c>
      <c r="Q36" s="13">
        <f t="shared" si="3"/>
        <v>173.28273476414256</v>
      </c>
    </row>
    <row r="37" spans="1:17" ht="135" x14ac:dyDescent="0.25">
      <c r="A37" s="4">
        <v>27</v>
      </c>
      <c r="B37" s="8" t="s">
        <v>677</v>
      </c>
      <c r="C37" s="8" t="s">
        <v>662</v>
      </c>
      <c r="D37" s="8">
        <v>2003</v>
      </c>
      <c r="E37" s="8">
        <v>2002</v>
      </c>
      <c r="F37" s="8" t="s">
        <v>652</v>
      </c>
      <c r="G37" s="8" t="s">
        <v>10</v>
      </c>
      <c r="H37" s="8" t="s">
        <v>678</v>
      </c>
      <c r="I37" s="8" t="s">
        <v>74</v>
      </c>
      <c r="J37" s="13"/>
      <c r="K37" s="4"/>
      <c r="L37" s="13" t="s">
        <v>488</v>
      </c>
      <c r="M37" s="13">
        <v>233.58000183105469</v>
      </c>
      <c r="N37" s="4">
        <v>130</v>
      </c>
      <c r="O37" s="13">
        <f t="shared" si="5"/>
        <v>363.58000183105469</v>
      </c>
      <c r="P37" s="13">
        <f t="shared" si="2"/>
        <v>363.58000183105469</v>
      </c>
      <c r="Q37" s="13">
        <f t="shared" si="3"/>
        <v>175.9620507256582</v>
      </c>
    </row>
    <row r="38" spans="1:17" ht="75" x14ac:dyDescent="0.25">
      <c r="A38" s="4">
        <v>28</v>
      </c>
      <c r="B38" s="8" t="s">
        <v>679</v>
      </c>
      <c r="C38" s="8" t="s">
        <v>680</v>
      </c>
      <c r="D38" s="8">
        <v>2003</v>
      </c>
      <c r="E38" s="8">
        <v>2000</v>
      </c>
      <c r="F38" s="8" t="s">
        <v>667</v>
      </c>
      <c r="G38" s="8" t="s">
        <v>33</v>
      </c>
      <c r="H38" s="8" t="s">
        <v>34</v>
      </c>
      <c r="I38" s="8" t="s">
        <v>35</v>
      </c>
      <c r="J38" s="13">
        <v>198.28999328613281</v>
      </c>
      <c r="K38" s="4">
        <v>274</v>
      </c>
      <c r="L38" s="13">
        <f>J38+K38</f>
        <v>472.28999328613281</v>
      </c>
      <c r="M38" s="13">
        <v>210.08000183105469</v>
      </c>
      <c r="N38" s="4">
        <v>286</v>
      </c>
      <c r="O38" s="13">
        <f t="shared" si="5"/>
        <v>496.08000183105469</v>
      </c>
      <c r="P38" s="13">
        <f t="shared" si="2"/>
        <v>472.28999328613281</v>
      </c>
      <c r="Q38" s="13">
        <f t="shared" si="3"/>
        <v>258.47437820579341</v>
      </c>
    </row>
    <row r="39" spans="1:17" ht="45" x14ac:dyDescent="0.25">
      <c r="A39" s="4">
        <v>29</v>
      </c>
      <c r="B39" s="8" t="s">
        <v>682</v>
      </c>
      <c r="C39" s="8" t="s">
        <v>617</v>
      </c>
      <c r="D39" s="8">
        <v>2002</v>
      </c>
      <c r="E39" s="8">
        <v>2000</v>
      </c>
      <c r="F39" s="8" t="s">
        <v>683</v>
      </c>
      <c r="G39" s="8" t="s">
        <v>96</v>
      </c>
      <c r="H39" s="8" t="s">
        <v>97</v>
      </c>
      <c r="I39" s="8" t="s">
        <v>98</v>
      </c>
      <c r="J39" s="13"/>
      <c r="K39" s="4"/>
      <c r="L39" s="13" t="s">
        <v>681</v>
      </c>
      <c r="M39" s="13">
        <v>198.67999267578125</v>
      </c>
      <c r="N39" s="4">
        <v>534</v>
      </c>
      <c r="O39" s="13">
        <f t="shared" si="5"/>
        <v>732.67999267578125</v>
      </c>
      <c r="P39" s="13">
        <f t="shared" si="2"/>
        <v>732.67999267578125</v>
      </c>
      <c r="Q39" s="13">
        <f t="shared" si="3"/>
        <v>456.11384643323055</v>
      </c>
    </row>
    <row r="41" spans="1:17" ht="18.75" x14ac:dyDescent="0.25">
      <c r="A41" s="36" t="s">
        <v>491</v>
      </c>
      <c r="B41" s="36"/>
      <c r="C41" s="36"/>
      <c r="D41" s="36"/>
      <c r="E41" s="36"/>
      <c r="F41" s="36"/>
      <c r="G41" s="36"/>
      <c r="H41" s="36"/>
      <c r="I41" s="36"/>
      <c r="J41" s="36"/>
    </row>
    <row r="42" spans="1:17" x14ac:dyDescent="0.25">
      <c r="A42" s="54" t="s">
        <v>478</v>
      </c>
      <c r="B42" s="54" t="s">
        <v>1</v>
      </c>
      <c r="C42" s="54" t="s">
        <v>2</v>
      </c>
      <c r="D42" s="54" t="s">
        <v>345</v>
      </c>
      <c r="E42" s="54" t="s">
        <v>346</v>
      </c>
      <c r="F42" s="54" t="s">
        <v>3</v>
      </c>
      <c r="G42" s="54" t="s">
        <v>4</v>
      </c>
      <c r="H42" s="54" t="s">
        <v>5</v>
      </c>
      <c r="I42" s="54" t="s">
        <v>6</v>
      </c>
      <c r="J42" s="58" t="s">
        <v>480</v>
      </c>
      <c r="K42" s="59"/>
      <c r="L42" s="60"/>
      <c r="M42" s="58" t="s">
        <v>484</v>
      </c>
      <c r="N42" s="59"/>
      <c r="O42" s="60"/>
      <c r="P42" s="54" t="s">
        <v>485</v>
      </c>
      <c r="Q42" s="54" t="s">
        <v>486</v>
      </c>
    </row>
    <row r="43" spans="1:17" x14ac:dyDescent="0.25">
      <c r="A43" s="55"/>
      <c r="B43" s="55"/>
      <c r="C43" s="55"/>
      <c r="D43" s="55"/>
      <c r="E43" s="55"/>
      <c r="F43" s="55"/>
      <c r="G43" s="55"/>
      <c r="H43" s="55"/>
      <c r="I43" s="55"/>
      <c r="J43" s="9" t="s">
        <v>481</v>
      </c>
      <c r="K43" s="9" t="s">
        <v>482</v>
      </c>
      <c r="L43" s="9" t="s">
        <v>483</v>
      </c>
      <c r="M43" s="9" t="s">
        <v>481</v>
      </c>
      <c r="N43" s="9" t="s">
        <v>482</v>
      </c>
      <c r="O43" s="9" t="s">
        <v>483</v>
      </c>
      <c r="P43" s="55"/>
      <c r="Q43" s="55"/>
    </row>
    <row r="44" spans="1:17" ht="315" x14ac:dyDescent="0.25">
      <c r="A44" s="10">
        <v>1</v>
      </c>
      <c r="B44" s="11" t="s">
        <v>684</v>
      </c>
      <c r="C44" s="11" t="s">
        <v>685</v>
      </c>
      <c r="D44" s="11">
        <v>2003</v>
      </c>
      <c r="E44" s="11">
        <v>1999</v>
      </c>
      <c r="F44" s="11" t="s">
        <v>686</v>
      </c>
      <c r="G44" s="11" t="s">
        <v>687</v>
      </c>
      <c r="H44" s="11" t="s">
        <v>688</v>
      </c>
      <c r="I44" s="11" t="s">
        <v>689</v>
      </c>
      <c r="J44" s="12">
        <v>208.42999267578125</v>
      </c>
      <c r="K44" s="10">
        <v>44</v>
      </c>
      <c r="L44" s="12">
        <f t="shared" ref="L44:L53" si="6">J44+K44</f>
        <v>252.42999267578125</v>
      </c>
      <c r="M44" s="12">
        <v>189.97000122070312</v>
      </c>
      <c r="N44" s="10">
        <v>34</v>
      </c>
      <c r="O44" s="12">
        <f t="shared" ref="O44:O55" si="7">M44+N44</f>
        <v>223.97000122070312</v>
      </c>
      <c r="P44" s="12">
        <f t="shared" ref="P44:P55" si="8">MIN(O44,L44)</f>
        <v>223.97000122070312</v>
      </c>
      <c r="Q44" s="12">
        <f t="shared" ref="Q44:Q55" si="9">IF( AND(ISNUMBER(P$44),ISNUMBER(P44)),(P44-P$44)/P$44*100,"")</f>
        <v>0</v>
      </c>
    </row>
    <row r="45" spans="1:17" ht="315" x14ac:dyDescent="0.25">
      <c r="A45" s="4">
        <v>2</v>
      </c>
      <c r="B45" s="8" t="s">
        <v>690</v>
      </c>
      <c r="C45" s="8" t="s">
        <v>691</v>
      </c>
      <c r="D45" s="8">
        <v>2003</v>
      </c>
      <c r="E45" s="8">
        <v>1999</v>
      </c>
      <c r="F45" s="8" t="s">
        <v>692</v>
      </c>
      <c r="G45" s="8" t="s">
        <v>218</v>
      </c>
      <c r="H45" s="8" t="s">
        <v>693</v>
      </c>
      <c r="I45" s="8" t="s">
        <v>694</v>
      </c>
      <c r="J45" s="13">
        <v>233.63999938964844</v>
      </c>
      <c r="K45" s="4">
        <v>88</v>
      </c>
      <c r="L45" s="13">
        <f t="shared" si="6"/>
        <v>321.63999938964844</v>
      </c>
      <c r="M45" s="13">
        <v>213.69999694824219</v>
      </c>
      <c r="N45" s="4">
        <v>20</v>
      </c>
      <c r="O45" s="13">
        <f t="shared" si="7"/>
        <v>233.69999694824219</v>
      </c>
      <c r="P45" s="13">
        <f t="shared" si="8"/>
        <v>233.69999694824219</v>
      </c>
      <c r="Q45" s="13">
        <f t="shared" si="9"/>
        <v>4.344329898873819</v>
      </c>
    </row>
    <row r="46" spans="1:17" ht="210" x14ac:dyDescent="0.25">
      <c r="A46" s="4">
        <v>3</v>
      </c>
      <c r="B46" s="8" t="s">
        <v>695</v>
      </c>
      <c r="C46" s="8" t="s">
        <v>696</v>
      </c>
      <c r="D46" s="8">
        <v>2003</v>
      </c>
      <c r="E46" s="8">
        <v>1999</v>
      </c>
      <c r="F46" s="8" t="s">
        <v>697</v>
      </c>
      <c r="G46" s="8" t="s">
        <v>29</v>
      </c>
      <c r="H46" s="8" t="s">
        <v>698</v>
      </c>
      <c r="I46" s="8" t="s">
        <v>699</v>
      </c>
      <c r="J46" s="13">
        <v>223.86000061035156</v>
      </c>
      <c r="K46" s="4">
        <v>156</v>
      </c>
      <c r="L46" s="13">
        <f t="shared" si="6"/>
        <v>379.86000061035156</v>
      </c>
      <c r="M46" s="13">
        <v>204.24000549316406</v>
      </c>
      <c r="N46" s="4">
        <v>36</v>
      </c>
      <c r="O46" s="13">
        <f t="shared" si="7"/>
        <v>240.24000549316406</v>
      </c>
      <c r="P46" s="13">
        <f t="shared" si="8"/>
        <v>240.24000549316406</v>
      </c>
      <c r="Q46" s="13">
        <f t="shared" si="9"/>
        <v>7.2643676312830179</v>
      </c>
    </row>
    <row r="47" spans="1:17" ht="195" x14ac:dyDescent="0.25">
      <c r="A47" s="4">
        <v>4</v>
      </c>
      <c r="B47" s="8" t="s">
        <v>701</v>
      </c>
      <c r="C47" s="8" t="s">
        <v>702</v>
      </c>
      <c r="D47" s="8">
        <v>2001</v>
      </c>
      <c r="E47" s="8">
        <v>1999</v>
      </c>
      <c r="F47" s="8" t="s">
        <v>703</v>
      </c>
      <c r="G47" s="8" t="s">
        <v>45</v>
      </c>
      <c r="H47" s="8" t="s">
        <v>704</v>
      </c>
      <c r="I47" s="8" t="s">
        <v>705</v>
      </c>
      <c r="J47" s="13">
        <v>210.55999755859375</v>
      </c>
      <c r="K47" s="4">
        <v>38</v>
      </c>
      <c r="L47" s="13">
        <f t="shared" si="6"/>
        <v>248.55999755859375</v>
      </c>
      <c r="M47" s="13">
        <v>199.77000427246094</v>
      </c>
      <c r="N47" s="4">
        <v>88</v>
      </c>
      <c r="O47" s="13">
        <f t="shared" si="7"/>
        <v>287.77000427246094</v>
      </c>
      <c r="P47" s="13">
        <f t="shared" si="8"/>
        <v>248.55999755859375</v>
      </c>
      <c r="Q47" s="13">
        <f t="shared" si="9"/>
        <v>10.979147298239868</v>
      </c>
    </row>
    <row r="48" spans="1:17" ht="165" x14ac:dyDescent="0.25">
      <c r="A48" s="4">
        <v>5</v>
      </c>
      <c r="B48" s="8" t="s">
        <v>706</v>
      </c>
      <c r="C48" s="8" t="s">
        <v>707</v>
      </c>
      <c r="D48" s="8">
        <v>2000</v>
      </c>
      <c r="E48" s="8">
        <v>1999</v>
      </c>
      <c r="F48" s="8" t="s">
        <v>708</v>
      </c>
      <c r="G48" s="8" t="s">
        <v>78</v>
      </c>
      <c r="H48" s="8" t="s">
        <v>709</v>
      </c>
      <c r="I48" s="8" t="s">
        <v>710</v>
      </c>
      <c r="J48" s="13">
        <v>171.91999816894531</v>
      </c>
      <c r="K48" s="4">
        <v>82</v>
      </c>
      <c r="L48" s="13">
        <f t="shared" si="6"/>
        <v>253.91999816894531</v>
      </c>
      <c r="M48" s="13">
        <v>192.35000610351562</v>
      </c>
      <c r="N48" s="4">
        <v>84</v>
      </c>
      <c r="O48" s="13">
        <f t="shared" si="7"/>
        <v>276.35000610351562</v>
      </c>
      <c r="P48" s="13">
        <f t="shared" si="8"/>
        <v>253.91999816894531</v>
      </c>
      <c r="Q48" s="13">
        <f t="shared" si="9"/>
        <v>13.372325215433225</v>
      </c>
    </row>
    <row r="49" spans="1:17" ht="90" x14ac:dyDescent="0.25">
      <c r="A49" s="4">
        <v>6</v>
      </c>
      <c r="B49" s="8" t="s">
        <v>711</v>
      </c>
      <c r="C49" s="8" t="s">
        <v>712</v>
      </c>
      <c r="D49" s="8">
        <v>2002</v>
      </c>
      <c r="E49" s="8">
        <v>1999</v>
      </c>
      <c r="F49" s="8" t="s">
        <v>713</v>
      </c>
      <c r="G49" s="8" t="s">
        <v>33</v>
      </c>
      <c r="H49" s="8" t="s">
        <v>34</v>
      </c>
      <c r="I49" s="8" t="s">
        <v>35</v>
      </c>
      <c r="J49" s="13">
        <v>192.41000366210937</v>
      </c>
      <c r="K49" s="4">
        <v>136</v>
      </c>
      <c r="L49" s="13">
        <f t="shared" si="6"/>
        <v>328.41000366210937</v>
      </c>
      <c r="M49" s="13">
        <v>187.33999633789062</v>
      </c>
      <c r="N49" s="4">
        <v>124</v>
      </c>
      <c r="O49" s="13">
        <f t="shared" si="7"/>
        <v>311.33999633789062</v>
      </c>
      <c r="P49" s="13">
        <f t="shared" si="8"/>
        <v>311.33999633789062</v>
      </c>
      <c r="Q49" s="13">
        <f t="shared" si="9"/>
        <v>39.009686404873442</v>
      </c>
    </row>
    <row r="50" spans="1:17" ht="60" x14ac:dyDescent="0.25">
      <c r="A50" s="4">
        <v>7</v>
      </c>
      <c r="B50" s="8" t="s">
        <v>714</v>
      </c>
      <c r="C50" s="8" t="s">
        <v>715</v>
      </c>
      <c r="D50" s="8">
        <v>2001</v>
      </c>
      <c r="E50" s="8">
        <v>2000</v>
      </c>
      <c r="F50" s="8" t="s">
        <v>716</v>
      </c>
      <c r="G50" s="8" t="s">
        <v>69</v>
      </c>
      <c r="H50" s="8" t="s">
        <v>70</v>
      </c>
      <c r="I50" s="8" t="s">
        <v>71</v>
      </c>
      <c r="J50" s="13">
        <v>206.6300048828125</v>
      </c>
      <c r="K50" s="4">
        <v>160</v>
      </c>
      <c r="L50" s="13">
        <f t="shared" si="6"/>
        <v>366.6300048828125</v>
      </c>
      <c r="M50" s="13">
        <v>219.58000183105469</v>
      </c>
      <c r="N50" s="4">
        <v>132</v>
      </c>
      <c r="O50" s="13">
        <f t="shared" si="7"/>
        <v>351.58000183105469</v>
      </c>
      <c r="P50" s="13">
        <f t="shared" si="8"/>
        <v>351.58000183105469</v>
      </c>
      <c r="Q50" s="13">
        <f t="shared" si="9"/>
        <v>56.976380727257713</v>
      </c>
    </row>
    <row r="51" spans="1:17" ht="105" x14ac:dyDescent="0.25">
      <c r="A51" s="4">
        <v>8</v>
      </c>
      <c r="B51" s="8" t="s">
        <v>717</v>
      </c>
      <c r="C51" s="8" t="s">
        <v>718</v>
      </c>
      <c r="D51" s="8">
        <v>2002</v>
      </c>
      <c r="E51" s="8">
        <v>1999</v>
      </c>
      <c r="F51" s="8" t="s">
        <v>719</v>
      </c>
      <c r="G51" s="8" t="s">
        <v>54</v>
      </c>
      <c r="H51" s="8" t="s">
        <v>720</v>
      </c>
      <c r="I51" s="8" t="s">
        <v>721</v>
      </c>
      <c r="J51" s="13">
        <v>250.39999389648437</v>
      </c>
      <c r="K51" s="4">
        <v>206</v>
      </c>
      <c r="L51" s="13">
        <f t="shared" si="6"/>
        <v>456.39999389648437</v>
      </c>
      <c r="M51" s="13">
        <v>237.91999816894531</v>
      </c>
      <c r="N51" s="4">
        <v>120</v>
      </c>
      <c r="O51" s="13">
        <f t="shared" si="7"/>
        <v>357.91999816894531</v>
      </c>
      <c r="P51" s="13">
        <f t="shared" si="8"/>
        <v>357.91999816894531</v>
      </c>
      <c r="Q51" s="13">
        <f t="shared" si="9"/>
        <v>59.807115336060569</v>
      </c>
    </row>
    <row r="52" spans="1:17" ht="75" x14ac:dyDescent="0.25">
      <c r="A52" s="4">
        <v>9</v>
      </c>
      <c r="B52" s="8" t="s">
        <v>500</v>
      </c>
      <c r="C52" s="8" t="s">
        <v>501</v>
      </c>
      <c r="D52" s="8">
        <v>2000</v>
      </c>
      <c r="E52" s="8">
        <v>2000</v>
      </c>
      <c r="F52" s="8" t="s">
        <v>497</v>
      </c>
      <c r="G52" s="8" t="s">
        <v>10</v>
      </c>
      <c r="H52" s="8" t="s">
        <v>722</v>
      </c>
      <c r="I52" s="8" t="s">
        <v>723</v>
      </c>
      <c r="J52" s="13">
        <v>227.24000549316406</v>
      </c>
      <c r="K52" s="4">
        <v>196</v>
      </c>
      <c r="L52" s="13">
        <f t="shared" si="6"/>
        <v>423.24000549316406</v>
      </c>
      <c r="M52" s="13">
        <v>282.07000732421875</v>
      </c>
      <c r="N52" s="4">
        <v>280</v>
      </c>
      <c r="O52" s="13">
        <f t="shared" si="7"/>
        <v>562.07000732421875</v>
      </c>
      <c r="P52" s="13">
        <f t="shared" si="8"/>
        <v>423.24000549316406</v>
      </c>
      <c r="Q52" s="13">
        <f t="shared" si="9"/>
        <v>88.971738708925358</v>
      </c>
    </row>
    <row r="53" spans="1:17" ht="165" x14ac:dyDescent="0.25">
      <c r="A53" s="4">
        <v>10</v>
      </c>
      <c r="B53" s="8" t="s">
        <v>724</v>
      </c>
      <c r="C53" s="8" t="s">
        <v>725</v>
      </c>
      <c r="D53" s="8">
        <v>2002</v>
      </c>
      <c r="E53" s="8">
        <v>1999</v>
      </c>
      <c r="F53" s="8" t="s">
        <v>726</v>
      </c>
      <c r="G53" s="8" t="s">
        <v>78</v>
      </c>
      <c r="H53" s="8" t="s">
        <v>727</v>
      </c>
      <c r="I53" s="8" t="s">
        <v>80</v>
      </c>
      <c r="J53" s="13">
        <v>241.92999267578125</v>
      </c>
      <c r="K53" s="4">
        <v>202</v>
      </c>
      <c r="L53" s="13">
        <f t="shared" si="6"/>
        <v>443.92999267578125</v>
      </c>
      <c r="M53" s="13">
        <v>253.49000549316406</v>
      </c>
      <c r="N53" s="4">
        <v>340</v>
      </c>
      <c r="O53" s="13">
        <f t="shared" si="7"/>
        <v>593.49000549316406</v>
      </c>
      <c r="P53" s="13">
        <f t="shared" si="8"/>
        <v>443.92999267578125</v>
      </c>
      <c r="Q53" s="13">
        <f t="shared" si="9"/>
        <v>98.209577289918627</v>
      </c>
    </row>
    <row r="54" spans="1:17" ht="255" x14ac:dyDescent="0.25">
      <c r="A54" s="4">
        <v>11</v>
      </c>
      <c r="B54" s="8" t="s">
        <v>728</v>
      </c>
      <c r="C54" s="8" t="s">
        <v>729</v>
      </c>
      <c r="D54" s="8">
        <v>2001</v>
      </c>
      <c r="E54" s="8">
        <v>1999</v>
      </c>
      <c r="F54" s="8" t="s">
        <v>730</v>
      </c>
      <c r="G54" s="8" t="s">
        <v>16</v>
      </c>
      <c r="H54" s="8" t="s">
        <v>731</v>
      </c>
      <c r="I54" s="8" t="s">
        <v>732</v>
      </c>
      <c r="J54" s="13"/>
      <c r="K54" s="4"/>
      <c r="L54" s="13" t="s">
        <v>488</v>
      </c>
      <c r="M54" s="13">
        <v>223.05000305175781</v>
      </c>
      <c r="N54" s="4">
        <v>396</v>
      </c>
      <c r="O54" s="13">
        <f t="shared" si="7"/>
        <v>619.05000305175781</v>
      </c>
      <c r="P54" s="13">
        <f t="shared" si="8"/>
        <v>619.05000305175781</v>
      </c>
      <c r="Q54" s="13">
        <f t="shared" si="9"/>
        <v>176.3986246719432</v>
      </c>
    </row>
    <row r="55" spans="1:17" ht="90" x14ac:dyDescent="0.25">
      <c r="A55" s="4">
        <v>12</v>
      </c>
      <c r="B55" s="8" t="s">
        <v>733</v>
      </c>
      <c r="C55" s="8" t="s">
        <v>734</v>
      </c>
      <c r="D55" s="8">
        <v>2001</v>
      </c>
      <c r="E55" s="8">
        <v>1999</v>
      </c>
      <c r="F55" s="8" t="s">
        <v>735</v>
      </c>
      <c r="G55" s="8" t="s">
        <v>132</v>
      </c>
      <c r="H55" s="8" t="s">
        <v>133</v>
      </c>
      <c r="I55" s="8" t="s">
        <v>134</v>
      </c>
      <c r="J55" s="13">
        <v>171.72000122070312</v>
      </c>
      <c r="K55" s="4">
        <v>1530</v>
      </c>
      <c r="L55" s="13">
        <f>J55+K55</f>
        <v>1701.7200012207031</v>
      </c>
      <c r="M55" s="13">
        <v>232.46000671386719</v>
      </c>
      <c r="N55" s="4">
        <v>392</v>
      </c>
      <c r="O55" s="13">
        <f t="shared" si="7"/>
        <v>624.46000671386719</v>
      </c>
      <c r="P55" s="13">
        <f t="shared" si="8"/>
        <v>624.46000671386719</v>
      </c>
      <c r="Q55" s="13">
        <f t="shared" si="9"/>
        <v>178.81412837003813</v>
      </c>
    </row>
    <row r="57" spans="1:17" ht="18.75" x14ac:dyDescent="0.25">
      <c r="A57" s="36" t="s">
        <v>568</v>
      </c>
      <c r="B57" s="36"/>
      <c r="C57" s="36"/>
      <c r="D57" s="36"/>
      <c r="E57" s="36"/>
      <c r="F57" s="36"/>
      <c r="G57" s="36"/>
      <c r="H57" s="36"/>
      <c r="I57" s="36"/>
      <c r="J57" s="36"/>
    </row>
    <row r="58" spans="1:17" x14ac:dyDescent="0.25">
      <c r="A58" s="54" t="s">
        <v>478</v>
      </c>
      <c r="B58" s="54" t="s">
        <v>1</v>
      </c>
      <c r="C58" s="54" t="s">
        <v>2</v>
      </c>
      <c r="D58" s="54" t="s">
        <v>345</v>
      </c>
      <c r="E58" s="54" t="s">
        <v>346</v>
      </c>
      <c r="F58" s="54" t="s">
        <v>3</v>
      </c>
      <c r="G58" s="54" t="s">
        <v>4</v>
      </c>
      <c r="H58" s="54" t="s">
        <v>5</v>
      </c>
      <c r="I58" s="54" t="s">
        <v>6</v>
      </c>
      <c r="J58" s="58" t="s">
        <v>480</v>
      </c>
      <c r="K58" s="59"/>
      <c r="L58" s="60"/>
      <c r="M58" s="58" t="s">
        <v>484</v>
      </c>
      <c r="N58" s="59"/>
      <c r="O58" s="60"/>
      <c r="P58" s="54" t="s">
        <v>485</v>
      </c>
      <c r="Q58" s="54" t="s">
        <v>486</v>
      </c>
    </row>
    <row r="59" spans="1:17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9" t="s">
        <v>481</v>
      </c>
      <c r="K59" s="9" t="s">
        <v>482</v>
      </c>
      <c r="L59" s="9" t="s">
        <v>483</v>
      </c>
      <c r="M59" s="9" t="s">
        <v>481</v>
      </c>
      <c r="N59" s="9" t="s">
        <v>482</v>
      </c>
      <c r="O59" s="9" t="s">
        <v>483</v>
      </c>
      <c r="P59" s="55"/>
      <c r="Q59" s="55"/>
    </row>
    <row r="60" spans="1:17" ht="120" x14ac:dyDescent="0.25">
      <c r="A60" s="10">
        <v>1</v>
      </c>
      <c r="B60" s="11" t="s">
        <v>737</v>
      </c>
      <c r="C60" s="11" t="s">
        <v>738</v>
      </c>
      <c r="D60" s="11">
        <v>2003</v>
      </c>
      <c r="E60" s="11">
        <v>1999</v>
      </c>
      <c r="F60" s="11" t="s">
        <v>591</v>
      </c>
      <c r="G60" s="11" t="s">
        <v>65</v>
      </c>
      <c r="H60" s="11" t="s">
        <v>739</v>
      </c>
      <c r="I60" s="11" t="s">
        <v>740</v>
      </c>
      <c r="J60" s="12">
        <v>158.02000427246094</v>
      </c>
      <c r="K60" s="10">
        <v>16</v>
      </c>
      <c r="L60" s="12">
        <f t="shared" ref="L60:L69" si="10">J60+K60</f>
        <v>174.02000427246094</v>
      </c>
      <c r="M60" s="12">
        <v>147.10000610351562</v>
      </c>
      <c r="N60" s="10">
        <v>12</v>
      </c>
      <c r="O60" s="12">
        <f t="shared" ref="O60:O66" si="11">M60+N60</f>
        <v>159.10000610351562</v>
      </c>
      <c r="P60" s="12">
        <f t="shared" ref="P60:P69" si="12">MIN(O60,L60)</f>
        <v>159.10000610351562</v>
      </c>
      <c r="Q60" s="12">
        <f t="shared" ref="Q60:Q69" si="13">IF( AND(ISNUMBER(P$60),ISNUMBER(P60)),(P60-P$60)/P$60*100,"")</f>
        <v>0</v>
      </c>
    </row>
    <row r="61" spans="1:17" ht="180" x14ac:dyDescent="0.25">
      <c r="A61" s="4">
        <v>2</v>
      </c>
      <c r="B61" s="8" t="s">
        <v>741</v>
      </c>
      <c r="C61" s="8" t="s">
        <v>742</v>
      </c>
      <c r="D61" s="8">
        <v>2001</v>
      </c>
      <c r="E61" s="8">
        <v>1999</v>
      </c>
      <c r="F61" s="8" t="s">
        <v>743</v>
      </c>
      <c r="G61" s="8" t="s">
        <v>78</v>
      </c>
      <c r="H61" s="8" t="s">
        <v>744</v>
      </c>
      <c r="I61" s="8" t="s">
        <v>745</v>
      </c>
      <c r="J61" s="13">
        <v>166.8800048828125</v>
      </c>
      <c r="K61" s="4">
        <v>56</v>
      </c>
      <c r="L61" s="13">
        <f t="shared" si="10"/>
        <v>222.8800048828125</v>
      </c>
      <c r="M61" s="13">
        <v>159.89999389648437</v>
      </c>
      <c r="N61" s="4">
        <v>6</v>
      </c>
      <c r="O61" s="13">
        <f t="shared" si="11"/>
        <v>165.89999389648437</v>
      </c>
      <c r="P61" s="13">
        <f t="shared" si="12"/>
        <v>165.89999389648437</v>
      </c>
      <c r="Q61" s="13">
        <f t="shared" si="13"/>
        <v>4.2740336468274283</v>
      </c>
    </row>
    <row r="62" spans="1:17" ht="165" x14ac:dyDescent="0.25">
      <c r="A62" s="4">
        <v>3</v>
      </c>
      <c r="B62" s="8" t="s">
        <v>746</v>
      </c>
      <c r="C62" s="8" t="s">
        <v>630</v>
      </c>
      <c r="D62" s="8">
        <v>1999</v>
      </c>
      <c r="E62" s="8">
        <v>1999</v>
      </c>
      <c r="F62" s="8" t="s">
        <v>743</v>
      </c>
      <c r="G62" s="8" t="s">
        <v>747</v>
      </c>
      <c r="H62" s="8" t="s">
        <v>748</v>
      </c>
      <c r="I62" s="8" t="s">
        <v>749</v>
      </c>
      <c r="J62" s="13">
        <v>166.58999633789063</v>
      </c>
      <c r="K62" s="4">
        <v>8</v>
      </c>
      <c r="L62" s="13">
        <f t="shared" si="10"/>
        <v>174.58999633789062</v>
      </c>
      <c r="M62" s="13">
        <v>165.5</v>
      </c>
      <c r="N62" s="4">
        <v>10</v>
      </c>
      <c r="O62" s="13">
        <f t="shared" si="11"/>
        <v>175.5</v>
      </c>
      <c r="P62" s="13">
        <f t="shared" si="12"/>
        <v>174.58999633789062</v>
      </c>
      <c r="Q62" s="13">
        <f t="shared" si="13"/>
        <v>9.7360085733099915</v>
      </c>
    </row>
    <row r="63" spans="1:17" ht="90" x14ac:dyDescent="0.25">
      <c r="A63" s="4" t="s">
        <v>487</v>
      </c>
      <c r="B63" s="8" t="s">
        <v>750</v>
      </c>
      <c r="C63" s="8" t="s">
        <v>587</v>
      </c>
      <c r="D63" s="8">
        <v>2001</v>
      </c>
      <c r="E63" s="8">
        <v>1999</v>
      </c>
      <c r="F63" s="8" t="s">
        <v>751</v>
      </c>
      <c r="G63" s="8" t="s">
        <v>25</v>
      </c>
      <c r="H63" s="8" t="s">
        <v>26</v>
      </c>
      <c r="I63" s="8" t="s">
        <v>752</v>
      </c>
      <c r="J63" s="13">
        <v>163.3699951171875</v>
      </c>
      <c r="K63" s="4">
        <v>60</v>
      </c>
      <c r="L63" s="13">
        <f t="shared" si="10"/>
        <v>223.3699951171875</v>
      </c>
      <c r="M63" s="13">
        <v>168.24000549316406</v>
      </c>
      <c r="N63" s="4">
        <v>18</v>
      </c>
      <c r="O63" s="13">
        <f t="shared" si="11"/>
        <v>186.24000549316406</v>
      </c>
      <c r="P63" s="13">
        <f t="shared" si="12"/>
        <v>186.24000549316406</v>
      </c>
      <c r="Q63" s="13">
        <f t="shared" si="13"/>
        <v>17.058452764602833</v>
      </c>
    </row>
    <row r="64" spans="1:17" ht="135" x14ac:dyDescent="0.25">
      <c r="A64" s="4">
        <v>4</v>
      </c>
      <c r="B64" s="8" t="s">
        <v>753</v>
      </c>
      <c r="C64" s="8" t="s">
        <v>666</v>
      </c>
      <c r="D64" s="8">
        <v>2002</v>
      </c>
      <c r="E64" s="8">
        <v>1999</v>
      </c>
      <c r="F64" s="8" t="s">
        <v>754</v>
      </c>
      <c r="G64" s="8" t="s">
        <v>45</v>
      </c>
      <c r="H64" s="8" t="s">
        <v>755</v>
      </c>
      <c r="I64" s="8" t="s">
        <v>756</v>
      </c>
      <c r="J64" s="13">
        <v>169.13999938964844</v>
      </c>
      <c r="K64" s="4">
        <v>64</v>
      </c>
      <c r="L64" s="13">
        <f t="shared" si="10"/>
        <v>233.13999938964844</v>
      </c>
      <c r="M64" s="13">
        <v>181.41000366210937</v>
      </c>
      <c r="N64" s="4">
        <v>76</v>
      </c>
      <c r="O64" s="13">
        <f t="shared" si="11"/>
        <v>257.41000366210937</v>
      </c>
      <c r="P64" s="13">
        <f t="shared" si="12"/>
        <v>233.13999938964844</v>
      </c>
      <c r="Q64" s="13">
        <f t="shared" si="13"/>
        <v>46.536763322284216</v>
      </c>
    </row>
    <row r="65" spans="1:17" ht="135" x14ac:dyDescent="0.25">
      <c r="A65" s="4">
        <v>5</v>
      </c>
      <c r="B65" s="8" t="s">
        <v>757</v>
      </c>
      <c r="C65" s="8" t="s">
        <v>758</v>
      </c>
      <c r="D65" s="8">
        <v>2002</v>
      </c>
      <c r="E65" s="8">
        <v>2000</v>
      </c>
      <c r="F65" s="8" t="s">
        <v>751</v>
      </c>
      <c r="G65" s="8" t="s">
        <v>16</v>
      </c>
      <c r="H65" s="8" t="s">
        <v>759</v>
      </c>
      <c r="I65" s="8" t="s">
        <v>760</v>
      </c>
      <c r="J65" s="13">
        <v>196.66000366210937</v>
      </c>
      <c r="K65" s="4">
        <v>126</v>
      </c>
      <c r="L65" s="13">
        <f t="shared" si="10"/>
        <v>322.66000366210937</v>
      </c>
      <c r="M65" s="13">
        <v>181.88999938964844</v>
      </c>
      <c r="N65" s="4">
        <v>88</v>
      </c>
      <c r="O65" s="13">
        <f t="shared" si="11"/>
        <v>269.88999938964844</v>
      </c>
      <c r="P65" s="13">
        <f t="shared" si="12"/>
        <v>269.88999938964844</v>
      </c>
      <c r="Q65" s="13">
        <f t="shared" si="13"/>
        <v>69.635442511579313</v>
      </c>
    </row>
    <row r="66" spans="1:17" ht="180" x14ac:dyDescent="0.25">
      <c r="A66" s="4">
        <v>6</v>
      </c>
      <c r="B66" s="8" t="s">
        <v>761</v>
      </c>
      <c r="C66" s="8" t="s">
        <v>762</v>
      </c>
      <c r="D66" s="8">
        <v>2003</v>
      </c>
      <c r="E66" s="8">
        <v>1999</v>
      </c>
      <c r="F66" s="8" t="s">
        <v>763</v>
      </c>
      <c r="G66" s="8" t="s">
        <v>29</v>
      </c>
      <c r="H66" s="8" t="s">
        <v>640</v>
      </c>
      <c r="I66" s="8" t="s">
        <v>641</v>
      </c>
      <c r="J66" s="13">
        <v>202.14999389648437</v>
      </c>
      <c r="K66" s="4">
        <v>68</v>
      </c>
      <c r="L66" s="13">
        <f t="shared" si="10"/>
        <v>270.14999389648437</v>
      </c>
      <c r="M66" s="13">
        <v>209.82000732421875</v>
      </c>
      <c r="N66" s="4">
        <v>62</v>
      </c>
      <c r="O66" s="13">
        <f t="shared" si="11"/>
        <v>271.82000732421875</v>
      </c>
      <c r="P66" s="13">
        <f t="shared" si="12"/>
        <v>270.14999389648437</v>
      </c>
      <c r="Q66" s="13">
        <f t="shared" si="13"/>
        <v>69.798858285848226</v>
      </c>
    </row>
    <row r="67" spans="1:17" ht="75" x14ac:dyDescent="0.25">
      <c r="A67" s="4">
        <v>7</v>
      </c>
      <c r="B67" s="8" t="s">
        <v>765</v>
      </c>
      <c r="C67" s="8" t="s">
        <v>766</v>
      </c>
      <c r="D67" s="8">
        <v>2002</v>
      </c>
      <c r="E67" s="8">
        <v>2001</v>
      </c>
      <c r="F67" s="8" t="s">
        <v>767</v>
      </c>
      <c r="G67" s="8" t="s">
        <v>54</v>
      </c>
      <c r="H67" s="8" t="s">
        <v>675</v>
      </c>
      <c r="I67" s="8" t="s">
        <v>676</v>
      </c>
      <c r="J67" s="13">
        <v>238.38999938964844</v>
      </c>
      <c r="K67" s="4">
        <v>76</v>
      </c>
      <c r="L67" s="13">
        <f t="shared" si="10"/>
        <v>314.38999938964844</v>
      </c>
      <c r="M67" s="13"/>
      <c r="N67" s="4"/>
      <c r="O67" s="13" t="s">
        <v>488</v>
      </c>
      <c r="P67" s="13">
        <f t="shared" si="12"/>
        <v>314.38999938964844</v>
      </c>
      <c r="Q67" s="13">
        <f t="shared" si="13"/>
        <v>97.605271733991074</v>
      </c>
    </row>
    <row r="68" spans="1:17" ht="45" x14ac:dyDescent="0.25">
      <c r="A68" s="4">
        <v>8</v>
      </c>
      <c r="B68" s="8" t="s">
        <v>768</v>
      </c>
      <c r="C68" s="8" t="s">
        <v>769</v>
      </c>
      <c r="D68" s="8">
        <v>2001</v>
      </c>
      <c r="E68" s="8">
        <v>1999</v>
      </c>
      <c r="F68" s="8" t="s">
        <v>770</v>
      </c>
      <c r="G68" s="8" t="s">
        <v>10</v>
      </c>
      <c r="H68" s="8" t="s">
        <v>73</v>
      </c>
      <c r="I68" s="8" t="s">
        <v>74</v>
      </c>
      <c r="J68" s="13">
        <v>253.42999267578125</v>
      </c>
      <c r="K68" s="4">
        <v>666</v>
      </c>
      <c r="L68" s="13">
        <f t="shared" si="10"/>
        <v>919.42999267578125</v>
      </c>
      <c r="M68" s="13">
        <v>240.60000610351562</v>
      </c>
      <c r="N68" s="4">
        <v>474</v>
      </c>
      <c r="O68" s="13">
        <f>M68+N68</f>
        <v>714.60000610351562</v>
      </c>
      <c r="P68" s="13">
        <f t="shared" si="12"/>
        <v>714.60000610351562</v>
      </c>
      <c r="Q68" s="13">
        <f t="shared" si="13"/>
        <v>349.15146366403889</v>
      </c>
    </row>
    <row r="69" spans="1:17" ht="60" x14ac:dyDescent="0.25">
      <c r="A69" s="4">
        <v>9</v>
      </c>
      <c r="B69" s="8" t="s">
        <v>771</v>
      </c>
      <c r="C69" s="8" t="s">
        <v>772</v>
      </c>
      <c r="D69" s="8">
        <v>2003</v>
      </c>
      <c r="E69" s="8">
        <v>2001</v>
      </c>
      <c r="F69" s="8" t="s">
        <v>652</v>
      </c>
      <c r="G69" s="8" t="s">
        <v>87</v>
      </c>
      <c r="H69" s="8" t="s">
        <v>88</v>
      </c>
      <c r="I69" s="8" t="s">
        <v>89</v>
      </c>
      <c r="J69" s="13">
        <v>214.55000305175781</v>
      </c>
      <c r="K69" s="4">
        <v>1438</v>
      </c>
      <c r="L69" s="13">
        <f t="shared" si="10"/>
        <v>1652.5500030517578</v>
      </c>
      <c r="M69" s="13">
        <v>209.08000183105469</v>
      </c>
      <c r="N69" s="4">
        <v>1132</v>
      </c>
      <c r="O69" s="13">
        <f>M69+N69</f>
        <v>1341.0800018310547</v>
      </c>
      <c r="P69" s="13">
        <f t="shared" si="12"/>
        <v>1341.0800018310547</v>
      </c>
      <c r="Q69" s="13">
        <f t="shared" si="13"/>
        <v>742.91637359115157</v>
      </c>
    </row>
    <row r="71" spans="1:17" ht="18.75" x14ac:dyDescent="0.25">
      <c r="A71" s="36" t="s">
        <v>570</v>
      </c>
      <c r="B71" s="36"/>
      <c r="C71" s="36"/>
      <c r="D71" s="36"/>
      <c r="E71" s="36"/>
      <c r="F71" s="36"/>
      <c r="G71" s="36"/>
      <c r="H71" s="36"/>
      <c r="I71" s="36"/>
      <c r="J71" s="36"/>
    </row>
    <row r="72" spans="1:17" x14ac:dyDescent="0.25">
      <c r="A72" s="54" t="s">
        <v>478</v>
      </c>
      <c r="B72" s="54" t="s">
        <v>1</v>
      </c>
      <c r="C72" s="54" t="s">
        <v>2</v>
      </c>
      <c r="D72" s="54" t="s">
        <v>345</v>
      </c>
      <c r="E72" s="54" t="s">
        <v>346</v>
      </c>
      <c r="F72" s="54" t="s">
        <v>3</v>
      </c>
      <c r="G72" s="54" t="s">
        <v>4</v>
      </c>
      <c r="H72" s="54" t="s">
        <v>5</v>
      </c>
      <c r="I72" s="54" t="s">
        <v>6</v>
      </c>
      <c r="J72" s="58" t="s">
        <v>480</v>
      </c>
      <c r="K72" s="59"/>
      <c r="L72" s="60"/>
      <c r="M72" s="58" t="s">
        <v>484</v>
      </c>
      <c r="N72" s="59"/>
      <c r="O72" s="60"/>
      <c r="P72" s="54" t="s">
        <v>485</v>
      </c>
      <c r="Q72" s="54" t="s">
        <v>486</v>
      </c>
    </row>
    <row r="73" spans="1:17" x14ac:dyDescent="0.25">
      <c r="A73" s="55"/>
      <c r="B73" s="55"/>
      <c r="C73" s="55"/>
      <c r="D73" s="55"/>
      <c r="E73" s="55"/>
      <c r="F73" s="55"/>
      <c r="G73" s="55"/>
      <c r="H73" s="55"/>
      <c r="I73" s="55"/>
      <c r="J73" s="9" t="s">
        <v>481</v>
      </c>
      <c r="K73" s="9" t="s">
        <v>482</v>
      </c>
      <c r="L73" s="9" t="s">
        <v>483</v>
      </c>
      <c r="M73" s="9" t="s">
        <v>481</v>
      </c>
      <c r="N73" s="9" t="s">
        <v>482</v>
      </c>
      <c r="O73" s="9" t="s">
        <v>483</v>
      </c>
      <c r="P73" s="55"/>
      <c r="Q73" s="55"/>
    </row>
    <row r="74" spans="1:17" ht="75" x14ac:dyDescent="0.25">
      <c r="A74" s="10">
        <v>1</v>
      </c>
      <c r="B74" s="11" t="s">
        <v>773</v>
      </c>
      <c r="C74" s="11" t="s">
        <v>774</v>
      </c>
      <c r="D74" s="11">
        <v>2002</v>
      </c>
      <c r="E74" s="11">
        <v>1999</v>
      </c>
      <c r="F74" s="11" t="s">
        <v>588</v>
      </c>
      <c r="G74" s="11" t="s">
        <v>33</v>
      </c>
      <c r="H74" s="11" t="s">
        <v>34</v>
      </c>
      <c r="I74" s="11" t="s">
        <v>35</v>
      </c>
      <c r="J74" s="12">
        <v>131.03999328613281</v>
      </c>
      <c r="K74" s="10">
        <v>10</v>
      </c>
      <c r="L74" s="12">
        <f t="shared" ref="L74:L80" si="14">J74+K74</f>
        <v>141.03999328613281</v>
      </c>
      <c r="M74" s="12">
        <v>135.11000061035156</v>
      </c>
      <c r="N74" s="10">
        <v>2</v>
      </c>
      <c r="O74" s="12">
        <f t="shared" ref="O74:O90" si="15">M74+N74</f>
        <v>137.11000061035156</v>
      </c>
      <c r="P74" s="12">
        <f t="shared" ref="P74:P92" si="16">MIN(O74,L74)</f>
        <v>137.11000061035156</v>
      </c>
      <c r="Q74" s="12">
        <f t="shared" ref="Q74:Q92" si="17">IF( AND(ISNUMBER(P$74),ISNUMBER(P74)),(P74-P$74)/P$74*100,"")</f>
        <v>0</v>
      </c>
    </row>
    <row r="75" spans="1:17" ht="75" x14ac:dyDescent="0.25">
      <c r="A75" s="4">
        <v>2</v>
      </c>
      <c r="B75" s="8" t="s">
        <v>775</v>
      </c>
      <c r="C75" s="8" t="s">
        <v>776</v>
      </c>
      <c r="D75" s="8">
        <v>2000</v>
      </c>
      <c r="E75" s="8">
        <v>1999</v>
      </c>
      <c r="F75" s="8" t="s">
        <v>631</v>
      </c>
      <c r="G75" s="8" t="s">
        <v>78</v>
      </c>
      <c r="H75" s="8" t="s">
        <v>777</v>
      </c>
      <c r="I75" s="8" t="s">
        <v>778</v>
      </c>
      <c r="J75" s="13">
        <v>138.67999267578125</v>
      </c>
      <c r="K75" s="4">
        <v>12</v>
      </c>
      <c r="L75" s="13">
        <f t="shared" si="14"/>
        <v>150.67999267578125</v>
      </c>
      <c r="M75" s="13">
        <v>136.63999938964844</v>
      </c>
      <c r="N75" s="4">
        <v>10</v>
      </c>
      <c r="O75" s="13">
        <f t="shared" si="15"/>
        <v>146.63999938964844</v>
      </c>
      <c r="P75" s="13">
        <f t="shared" si="16"/>
        <v>146.63999938964844</v>
      </c>
      <c r="Q75" s="13">
        <f t="shared" si="17"/>
        <v>6.950622665650676</v>
      </c>
    </row>
    <row r="76" spans="1:17" ht="75" x14ac:dyDescent="0.25">
      <c r="A76" s="4">
        <v>3</v>
      </c>
      <c r="B76" s="8" t="s">
        <v>779</v>
      </c>
      <c r="C76" s="8" t="s">
        <v>635</v>
      </c>
      <c r="D76" s="8">
        <v>2000</v>
      </c>
      <c r="E76" s="8">
        <v>2000</v>
      </c>
      <c r="F76" s="8" t="s">
        <v>591</v>
      </c>
      <c r="G76" s="8" t="s">
        <v>78</v>
      </c>
      <c r="H76" s="8" t="s">
        <v>780</v>
      </c>
      <c r="I76" s="8" t="s">
        <v>781</v>
      </c>
      <c r="J76" s="13">
        <v>154.44999694824219</v>
      </c>
      <c r="K76" s="4">
        <v>14</v>
      </c>
      <c r="L76" s="13">
        <f t="shared" si="14"/>
        <v>168.44999694824219</v>
      </c>
      <c r="M76" s="13">
        <v>146.25</v>
      </c>
      <c r="N76" s="4">
        <v>14</v>
      </c>
      <c r="O76" s="13">
        <f t="shared" si="15"/>
        <v>160.25</v>
      </c>
      <c r="P76" s="13">
        <f t="shared" si="16"/>
        <v>160.25</v>
      </c>
      <c r="Q76" s="13">
        <f t="shared" si="17"/>
        <v>16.876959584741925</v>
      </c>
    </row>
    <row r="77" spans="1:17" ht="210" x14ac:dyDescent="0.25">
      <c r="A77" s="4">
        <v>4</v>
      </c>
      <c r="B77" s="8" t="s">
        <v>782</v>
      </c>
      <c r="C77" s="8" t="s">
        <v>593</v>
      </c>
      <c r="D77" s="8">
        <v>2002</v>
      </c>
      <c r="E77" s="8">
        <v>1999</v>
      </c>
      <c r="F77" s="8" t="s">
        <v>783</v>
      </c>
      <c r="G77" s="8" t="s">
        <v>218</v>
      </c>
      <c r="H77" s="8" t="s">
        <v>784</v>
      </c>
      <c r="I77" s="8" t="s">
        <v>785</v>
      </c>
      <c r="J77" s="13">
        <v>160.66000366210937</v>
      </c>
      <c r="K77" s="4">
        <v>8</v>
      </c>
      <c r="L77" s="13">
        <f t="shared" si="14"/>
        <v>168.66000366210937</v>
      </c>
      <c r="M77" s="13">
        <v>181.67999267578125</v>
      </c>
      <c r="N77" s="4">
        <v>72</v>
      </c>
      <c r="O77" s="13">
        <f t="shared" si="15"/>
        <v>253.67999267578125</v>
      </c>
      <c r="P77" s="13">
        <f t="shared" si="16"/>
        <v>168.66000366210937</v>
      </c>
      <c r="Q77" s="13">
        <f t="shared" si="17"/>
        <v>23.010723441989281</v>
      </c>
    </row>
    <row r="78" spans="1:17" ht="45" x14ac:dyDescent="0.25">
      <c r="A78" s="4" t="s">
        <v>487</v>
      </c>
      <c r="B78" s="8" t="s">
        <v>786</v>
      </c>
      <c r="C78" s="8" t="s">
        <v>635</v>
      </c>
      <c r="D78" s="8">
        <v>2000</v>
      </c>
      <c r="E78" s="8">
        <v>2000</v>
      </c>
      <c r="F78" s="8" t="s">
        <v>787</v>
      </c>
      <c r="G78" s="8" t="s">
        <v>25</v>
      </c>
      <c r="H78" s="8" t="s">
        <v>26</v>
      </c>
      <c r="I78" s="8" t="s">
        <v>175</v>
      </c>
      <c r="J78" s="13">
        <v>183.83999633789062</v>
      </c>
      <c r="K78" s="4">
        <v>120</v>
      </c>
      <c r="L78" s="13">
        <f t="shared" si="14"/>
        <v>303.83999633789062</v>
      </c>
      <c r="M78" s="13">
        <v>158.58999633789062</v>
      </c>
      <c r="N78" s="4">
        <v>12</v>
      </c>
      <c r="O78" s="13">
        <f t="shared" si="15"/>
        <v>170.58999633789063</v>
      </c>
      <c r="P78" s="13">
        <f t="shared" si="16"/>
        <v>170.58999633789063</v>
      </c>
      <c r="Q78" s="13">
        <f t="shared" si="17"/>
        <v>24.41834700496047</v>
      </c>
    </row>
    <row r="79" spans="1:17" ht="75" x14ac:dyDescent="0.25">
      <c r="A79" s="4">
        <v>5</v>
      </c>
      <c r="B79" s="8" t="s">
        <v>788</v>
      </c>
      <c r="C79" s="8" t="s">
        <v>635</v>
      </c>
      <c r="D79" s="8">
        <v>2000</v>
      </c>
      <c r="E79" s="8">
        <v>2000</v>
      </c>
      <c r="F79" s="8" t="s">
        <v>582</v>
      </c>
      <c r="G79" s="8" t="s">
        <v>10</v>
      </c>
      <c r="H79" s="8" t="s">
        <v>73</v>
      </c>
      <c r="I79" s="8" t="s">
        <v>789</v>
      </c>
      <c r="J79" s="13">
        <v>166.5</v>
      </c>
      <c r="K79" s="4">
        <v>12</v>
      </c>
      <c r="L79" s="13">
        <f t="shared" si="14"/>
        <v>178.5</v>
      </c>
      <c r="M79" s="13">
        <v>167.05000305175781</v>
      </c>
      <c r="N79" s="4">
        <v>8</v>
      </c>
      <c r="O79" s="13">
        <f t="shared" si="15"/>
        <v>175.05000305175781</v>
      </c>
      <c r="P79" s="13">
        <f t="shared" si="16"/>
        <v>175.05000305175781</v>
      </c>
      <c r="Q79" s="13">
        <f t="shared" si="17"/>
        <v>27.671214552194996</v>
      </c>
    </row>
    <row r="80" spans="1:17" ht="150" x14ac:dyDescent="0.25">
      <c r="A80" s="4">
        <v>6</v>
      </c>
      <c r="B80" s="8" t="s">
        <v>790</v>
      </c>
      <c r="C80" s="8" t="s">
        <v>509</v>
      </c>
      <c r="D80" s="8">
        <v>2003</v>
      </c>
      <c r="E80" s="8">
        <v>1999</v>
      </c>
      <c r="F80" s="8" t="s">
        <v>537</v>
      </c>
      <c r="G80" s="8" t="s">
        <v>791</v>
      </c>
      <c r="H80" s="8" t="s">
        <v>792</v>
      </c>
      <c r="I80" s="8" t="s">
        <v>793</v>
      </c>
      <c r="J80" s="13">
        <v>157.5</v>
      </c>
      <c r="K80" s="4">
        <v>20</v>
      </c>
      <c r="L80" s="13">
        <f t="shared" si="14"/>
        <v>177.5</v>
      </c>
      <c r="M80" s="13">
        <v>161.42999267578125</v>
      </c>
      <c r="N80" s="4">
        <v>64</v>
      </c>
      <c r="O80" s="13">
        <f t="shared" si="15"/>
        <v>225.42999267578125</v>
      </c>
      <c r="P80" s="13">
        <f t="shared" si="16"/>
        <v>177.5</v>
      </c>
      <c r="Q80" s="13">
        <f t="shared" si="17"/>
        <v>29.458098760010554</v>
      </c>
    </row>
    <row r="81" spans="1:17" ht="150" x14ac:dyDescent="0.25">
      <c r="A81" s="4">
        <v>7</v>
      </c>
      <c r="B81" s="8" t="s">
        <v>794</v>
      </c>
      <c r="C81" s="8" t="s">
        <v>795</v>
      </c>
      <c r="D81" s="8">
        <v>2002</v>
      </c>
      <c r="E81" s="8">
        <v>1999</v>
      </c>
      <c r="F81" s="8" t="s">
        <v>639</v>
      </c>
      <c r="G81" s="8" t="s">
        <v>56</v>
      </c>
      <c r="H81" s="8" t="s">
        <v>796</v>
      </c>
      <c r="I81" s="8" t="s">
        <v>797</v>
      </c>
      <c r="J81" s="13"/>
      <c r="K81" s="4"/>
      <c r="L81" s="13" t="s">
        <v>488</v>
      </c>
      <c r="M81" s="13">
        <v>170.63999938964844</v>
      </c>
      <c r="N81" s="4">
        <v>10</v>
      </c>
      <c r="O81" s="13">
        <f t="shared" si="15"/>
        <v>180.63999938964844</v>
      </c>
      <c r="P81" s="13">
        <f t="shared" si="16"/>
        <v>180.63999938964844</v>
      </c>
      <c r="Q81" s="13">
        <f t="shared" si="17"/>
        <v>31.748230315455512</v>
      </c>
    </row>
    <row r="82" spans="1:17" ht="60" x14ac:dyDescent="0.25">
      <c r="A82" s="4">
        <v>8</v>
      </c>
      <c r="B82" s="8" t="s">
        <v>64</v>
      </c>
      <c r="C82" s="8">
        <v>2001</v>
      </c>
      <c r="D82" s="8">
        <v>2001</v>
      </c>
      <c r="E82" s="8">
        <v>2001</v>
      </c>
      <c r="F82" s="8">
        <v>2</v>
      </c>
      <c r="G82" s="8" t="s">
        <v>65</v>
      </c>
      <c r="H82" s="8" t="s">
        <v>798</v>
      </c>
      <c r="I82" s="8" t="s">
        <v>736</v>
      </c>
      <c r="J82" s="13">
        <v>187.77000427246094</v>
      </c>
      <c r="K82" s="4">
        <v>24</v>
      </c>
      <c r="L82" s="13">
        <f t="shared" ref="L82:L91" si="18">J82+K82</f>
        <v>211.77000427246094</v>
      </c>
      <c r="M82" s="13">
        <v>169.38999938964844</v>
      </c>
      <c r="N82" s="4">
        <v>16</v>
      </c>
      <c r="O82" s="13">
        <f t="shared" si="15"/>
        <v>185.38999938964844</v>
      </c>
      <c r="P82" s="13">
        <f t="shared" si="16"/>
        <v>185.38999938964844</v>
      </c>
      <c r="Q82" s="13">
        <f t="shared" si="17"/>
        <v>35.212601972413545</v>
      </c>
    </row>
    <row r="83" spans="1:17" ht="105" x14ac:dyDescent="0.25">
      <c r="A83" s="4">
        <v>9</v>
      </c>
      <c r="B83" s="8" t="s">
        <v>799</v>
      </c>
      <c r="C83" s="8" t="s">
        <v>800</v>
      </c>
      <c r="D83" s="8">
        <v>2000</v>
      </c>
      <c r="E83" s="8">
        <v>1999</v>
      </c>
      <c r="F83" s="8" t="s">
        <v>594</v>
      </c>
      <c r="G83" s="8" t="s">
        <v>45</v>
      </c>
      <c r="H83" s="8" t="s">
        <v>46</v>
      </c>
      <c r="I83" s="8" t="s">
        <v>801</v>
      </c>
      <c r="J83" s="13">
        <v>175.80000305175781</v>
      </c>
      <c r="K83" s="4">
        <v>30</v>
      </c>
      <c r="L83" s="13">
        <f t="shared" si="18"/>
        <v>205.80000305175781</v>
      </c>
      <c r="M83" s="13">
        <v>172.94999694824219</v>
      </c>
      <c r="N83" s="4">
        <v>14</v>
      </c>
      <c r="O83" s="13">
        <f t="shared" si="15"/>
        <v>186.94999694824219</v>
      </c>
      <c r="P83" s="13">
        <f t="shared" si="16"/>
        <v>186.94999694824219</v>
      </c>
      <c r="Q83" s="13">
        <f t="shared" si="17"/>
        <v>36.35037277808005</v>
      </c>
    </row>
    <row r="84" spans="1:17" ht="135" x14ac:dyDescent="0.25">
      <c r="A84" s="4">
        <v>10</v>
      </c>
      <c r="B84" s="8" t="s">
        <v>802</v>
      </c>
      <c r="C84" s="8" t="s">
        <v>607</v>
      </c>
      <c r="D84" s="8">
        <v>2002</v>
      </c>
      <c r="E84" s="8">
        <v>2000</v>
      </c>
      <c r="F84" s="8" t="s">
        <v>803</v>
      </c>
      <c r="G84" s="8" t="s">
        <v>78</v>
      </c>
      <c r="H84" s="8" t="s">
        <v>804</v>
      </c>
      <c r="I84" s="8" t="s">
        <v>80</v>
      </c>
      <c r="J84" s="13">
        <v>184.41999816894531</v>
      </c>
      <c r="K84" s="4">
        <v>14</v>
      </c>
      <c r="L84" s="13">
        <f t="shared" si="18"/>
        <v>198.41999816894531</v>
      </c>
      <c r="M84" s="13">
        <v>180.33000183105469</v>
      </c>
      <c r="N84" s="4">
        <v>28</v>
      </c>
      <c r="O84" s="13">
        <f t="shared" si="15"/>
        <v>208.33000183105469</v>
      </c>
      <c r="P84" s="13">
        <f t="shared" si="16"/>
        <v>198.41999816894531</v>
      </c>
      <c r="Q84" s="13">
        <f t="shared" si="17"/>
        <v>44.715919543191184</v>
      </c>
    </row>
    <row r="85" spans="1:17" ht="60" x14ac:dyDescent="0.25">
      <c r="A85" s="4">
        <v>11</v>
      </c>
      <c r="B85" s="8" t="s">
        <v>244</v>
      </c>
      <c r="C85" s="8">
        <v>2003</v>
      </c>
      <c r="D85" s="8">
        <v>2003</v>
      </c>
      <c r="E85" s="8">
        <v>2003</v>
      </c>
      <c r="F85" s="8" t="s">
        <v>9</v>
      </c>
      <c r="G85" s="8" t="s">
        <v>20</v>
      </c>
      <c r="H85" s="8" t="s">
        <v>21</v>
      </c>
      <c r="I85" s="8" t="s">
        <v>22</v>
      </c>
      <c r="J85" s="13">
        <v>222.49000549316406</v>
      </c>
      <c r="K85" s="4">
        <v>22</v>
      </c>
      <c r="L85" s="13">
        <f t="shared" si="18"/>
        <v>244.49000549316406</v>
      </c>
      <c r="M85" s="13">
        <v>227.30000305175781</v>
      </c>
      <c r="N85" s="4">
        <v>166</v>
      </c>
      <c r="O85" s="13">
        <f t="shared" si="15"/>
        <v>393.30000305175781</v>
      </c>
      <c r="P85" s="13">
        <f t="shared" si="16"/>
        <v>244.49000549316406</v>
      </c>
      <c r="Q85" s="13">
        <f t="shared" si="17"/>
        <v>78.316683250532719</v>
      </c>
    </row>
    <row r="86" spans="1:17" ht="45" x14ac:dyDescent="0.25">
      <c r="A86" s="4">
        <v>12</v>
      </c>
      <c r="B86" s="8" t="s">
        <v>805</v>
      </c>
      <c r="C86" s="8" t="s">
        <v>501</v>
      </c>
      <c r="D86" s="8">
        <v>2000</v>
      </c>
      <c r="E86" s="8">
        <v>2000</v>
      </c>
      <c r="F86" s="8" t="s">
        <v>527</v>
      </c>
      <c r="G86" s="8" t="s">
        <v>166</v>
      </c>
      <c r="H86" s="8" t="s">
        <v>70</v>
      </c>
      <c r="I86" s="8" t="s">
        <v>71</v>
      </c>
      <c r="J86" s="13">
        <v>197.00999450683594</v>
      </c>
      <c r="K86" s="4">
        <v>168</v>
      </c>
      <c r="L86" s="13">
        <f t="shared" si="18"/>
        <v>365.00999450683594</v>
      </c>
      <c r="M86" s="13">
        <v>197.96000671386719</v>
      </c>
      <c r="N86" s="4">
        <v>70</v>
      </c>
      <c r="O86" s="13">
        <f t="shared" si="15"/>
        <v>267.96000671386719</v>
      </c>
      <c r="P86" s="13">
        <f t="shared" si="16"/>
        <v>267.96000671386719</v>
      </c>
      <c r="Q86" s="13">
        <f t="shared" si="17"/>
        <v>95.43432683322203</v>
      </c>
    </row>
    <row r="87" spans="1:17" ht="120" x14ac:dyDescent="0.25">
      <c r="A87" s="4">
        <v>13</v>
      </c>
      <c r="B87" s="8" t="s">
        <v>806</v>
      </c>
      <c r="C87" s="8" t="s">
        <v>638</v>
      </c>
      <c r="D87" s="8">
        <v>2003</v>
      </c>
      <c r="E87" s="8">
        <v>2000</v>
      </c>
      <c r="F87" s="8" t="s">
        <v>807</v>
      </c>
      <c r="G87" s="8" t="s">
        <v>38</v>
      </c>
      <c r="H87" s="8" t="s">
        <v>39</v>
      </c>
      <c r="I87" s="8" t="s">
        <v>808</v>
      </c>
      <c r="J87" s="13">
        <v>204.22000122070312</v>
      </c>
      <c r="K87" s="4">
        <v>80</v>
      </c>
      <c r="L87" s="13">
        <f t="shared" si="18"/>
        <v>284.22000122070313</v>
      </c>
      <c r="M87" s="13">
        <v>208.72999572753906</v>
      </c>
      <c r="N87" s="4">
        <v>146</v>
      </c>
      <c r="O87" s="13">
        <f t="shared" si="15"/>
        <v>354.72999572753906</v>
      </c>
      <c r="P87" s="13">
        <f t="shared" si="16"/>
        <v>284.22000122070313</v>
      </c>
      <c r="Q87" s="13">
        <f t="shared" si="17"/>
        <v>107.29341401464849</v>
      </c>
    </row>
    <row r="88" spans="1:17" ht="105" x14ac:dyDescent="0.25">
      <c r="A88" s="4">
        <v>14</v>
      </c>
      <c r="B88" s="8" t="s">
        <v>809</v>
      </c>
      <c r="C88" s="8" t="s">
        <v>810</v>
      </c>
      <c r="D88" s="8">
        <v>2001</v>
      </c>
      <c r="E88" s="8">
        <v>2000</v>
      </c>
      <c r="F88" s="8" t="s">
        <v>652</v>
      </c>
      <c r="G88" s="8" t="s">
        <v>45</v>
      </c>
      <c r="H88" s="8" t="s">
        <v>46</v>
      </c>
      <c r="I88" s="8" t="s">
        <v>811</v>
      </c>
      <c r="J88" s="13">
        <v>192.05000305175781</v>
      </c>
      <c r="K88" s="4">
        <v>136</v>
      </c>
      <c r="L88" s="13">
        <f t="shared" si="18"/>
        <v>328.05000305175781</v>
      </c>
      <c r="M88" s="13">
        <v>188.71000671386719</v>
      </c>
      <c r="N88" s="4">
        <v>162</v>
      </c>
      <c r="O88" s="13">
        <f t="shared" si="15"/>
        <v>350.71000671386719</v>
      </c>
      <c r="P88" s="13">
        <f t="shared" si="16"/>
        <v>328.05000305175781</v>
      </c>
      <c r="Q88" s="13">
        <f t="shared" si="17"/>
        <v>139.26044897631678</v>
      </c>
    </row>
    <row r="89" spans="1:17" ht="45" x14ac:dyDescent="0.25">
      <c r="A89" s="4">
        <v>15</v>
      </c>
      <c r="B89" s="8" t="s">
        <v>812</v>
      </c>
      <c r="C89" s="8" t="s">
        <v>813</v>
      </c>
      <c r="D89" s="8">
        <v>2000</v>
      </c>
      <c r="E89" s="8">
        <v>1999</v>
      </c>
      <c r="F89" s="8" t="s">
        <v>814</v>
      </c>
      <c r="G89" s="8" t="s">
        <v>132</v>
      </c>
      <c r="H89" s="8" t="s">
        <v>133</v>
      </c>
      <c r="I89" s="8" t="s">
        <v>134</v>
      </c>
      <c r="J89" s="13">
        <v>200.02999877929687</v>
      </c>
      <c r="K89" s="4">
        <v>220</v>
      </c>
      <c r="L89" s="13">
        <f t="shared" si="18"/>
        <v>420.02999877929687</v>
      </c>
      <c r="M89" s="13">
        <v>195.30999755859375</v>
      </c>
      <c r="N89" s="4">
        <v>522</v>
      </c>
      <c r="O89" s="13">
        <f t="shared" si="15"/>
        <v>717.30999755859375</v>
      </c>
      <c r="P89" s="13">
        <f t="shared" si="16"/>
        <v>420.02999877929687</v>
      </c>
      <c r="Q89" s="13">
        <f t="shared" si="17"/>
        <v>206.34526796697088</v>
      </c>
    </row>
    <row r="90" spans="1:17" ht="105" x14ac:dyDescent="0.25">
      <c r="A90" s="4">
        <v>16</v>
      </c>
      <c r="B90" s="8" t="s">
        <v>815</v>
      </c>
      <c r="C90" s="8" t="s">
        <v>553</v>
      </c>
      <c r="D90" s="8">
        <v>2003</v>
      </c>
      <c r="E90" s="8">
        <v>2001</v>
      </c>
      <c r="F90" s="8" t="s">
        <v>527</v>
      </c>
      <c r="G90" s="8" t="s">
        <v>65</v>
      </c>
      <c r="H90" s="8" t="s">
        <v>816</v>
      </c>
      <c r="I90" s="8" t="s">
        <v>187</v>
      </c>
      <c r="J90" s="13">
        <v>274.6199951171875</v>
      </c>
      <c r="K90" s="4">
        <v>306</v>
      </c>
      <c r="L90" s="13">
        <f t="shared" si="18"/>
        <v>580.6199951171875</v>
      </c>
      <c r="M90" s="13">
        <v>272.26998901367187</v>
      </c>
      <c r="N90" s="4">
        <v>284</v>
      </c>
      <c r="O90" s="13">
        <f t="shared" si="15"/>
        <v>556.26998901367187</v>
      </c>
      <c r="P90" s="13">
        <f t="shared" si="16"/>
        <v>556.26998901367187</v>
      </c>
      <c r="Q90" s="13">
        <f t="shared" si="17"/>
        <v>305.71073338006715</v>
      </c>
    </row>
    <row r="91" spans="1:17" ht="60" x14ac:dyDescent="0.25">
      <c r="A91" s="4">
        <v>17</v>
      </c>
      <c r="B91" s="8" t="s">
        <v>817</v>
      </c>
      <c r="C91" s="8" t="s">
        <v>818</v>
      </c>
      <c r="D91" s="8">
        <v>2003</v>
      </c>
      <c r="E91" s="8">
        <v>2001</v>
      </c>
      <c r="F91" s="8" t="s">
        <v>631</v>
      </c>
      <c r="G91" s="8" t="s">
        <v>29</v>
      </c>
      <c r="H91" s="8" t="s">
        <v>120</v>
      </c>
      <c r="I91" s="8" t="s">
        <v>121</v>
      </c>
      <c r="J91" s="13">
        <v>237.82000732421875</v>
      </c>
      <c r="K91" s="4">
        <v>332</v>
      </c>
      <c r="L91" s="13">
        <f t="shared" si="18"/>
        <v>569.82000732421875</v>
      </c>
      <c r="M91" s="13"/>
      <c r="N91" s="4"/>
      <c r="O91" s="13" t="s">
        <v>488</v>
      </c>
      <c r="P91" s="13">
        <f t="shared" si="16"/>
        <v>569.82000732421875</v>
      </c>
      <c r="Q91" s="13">
        <f t="shared" si="17"/>
        <v>315.59332272455578</v>
      </c>
    </row>
    <row r="92" spans="1:17" ht="180" x14ac:dyDescent="0.25">
      <c r="A92" s="4"/>
      <c r="B92" s="8" t="s">
        <v>819</v>
      </c>
      <c r="C92" s="8" t="s">
        <v>769</v>
      </c>
      <c r="D92" s="8">
        <v>2001</v>
      </c>
      <c r="E92" s="8">
        <v>1999</v>
      </c>
      <c r="F92" s="8" t="s">
        <v>767</v>
      </c>
      <c r="G92" s="8" t="s">
        <v>29</v>
      </c>
      <c r="H92" s="8" t="s">
        <v>640</v>
      </c>
      <c r="I92" s="8" t="s">
        <v>641</v>
      </c>
      <c r="J92" s="13"/>
      <c r="K92" s="4"/>
      <c r="L92" s="13" t="s">
        <v>489</v>
      </c>
      <c r="M92" s="13">
        <v>197.63999938964844</v>
      </c>
      <c r="N92" s="4">
        <v>18</v>
      </c>
      <c r="O92" s="13">
        <f>M92+N92</f>
        <v>215.63999938964844</v>
      </c>
      <c r="P92" s="13">
        <f t="shared" si="16"/>
        <v>215.63999938964844</v>
      </c>
      <c r="Q92" s="13">
        <f t="shared" si="17"/>
        <v>57.275179366725204</v>
      </c>
    </row>
    <row r="94" spans="1:17" ht="18.75" x14ac:dyDescent="0.25">
      <c r="A94" s="36" t="s">
        <v>572</v>
      </c>
      <c r="B94" s="36"/>
      <c r="C94" s="36"/>
      <c r="D94" s="36"/>
      <c r="E94" s="36"/>
      <c r="F94" s="36"/>
      <c r="G94" s="36"/>
      <c r="H94" s="36"/>
      <c r="I94" s="36"/>
      <c r="J94" s="36"/>
    </row>
    <row r="95" spans="1:17" x14ac:dyDescent="0.25">
      <c r="A95" s="54" t="s">
        <v>478</v>
      </c>
      <c r="B95" s="54" t="s">
        <v>1</v>
      </c>
      <c r="C95" s="54" t="s">
        <v>2</v>
      </c>
      <c r="D95" s="54" t="s">
        <v>345</v>
      </c>
      <c r="E95" s="54" t="s">
        <v>346</v>
      </c>
      <c r="F95" s="54" t="s">
        <v>3</v>
      </c>
      <c r="G95" s="54" t="s">
        <v>4</v>
      </c>
      <c r="H95" s="54" t="s">
        <v>5</v>
      </c>
      <c r="I95" s="54" t="s">
        <v>6</v>
      </c>
      <c r="J95" s="58" t="s">
        <v>480</v>
      </c>
      <c r="K95" s="59"/>
      <c r="L95" s="60"/>
      <c r="M95" s="58" t="s">
        <v>484</v>
      </c>
      <c r="N95" s="59"/>
      <c r="O95" s="60"/>
      <c r="P95" s="54" t="s">
        <v>485</v>
      </c>
      <c r="Q95" s="54" t="s">
        <v>486</v>
      </c>
    </row>
    <row r="96" spans="1:17" x14ac:dyDescent="0.25">
      <c r="A96" s="55"/>
      <c r="B96" s="55"/>
      <c r="C96" s="55"/>
      <c r="D96" s="55"/>
      <c r="E96" s="55"/>
      <c r="F96" s="55"/>
      <c r="G96" s="55"/>
      <c r="H96" s="55"/>
      <c r="I96" s="55"/>
      <c r="J96" s="9" t="s">
        <v>481</v>
      </c>
      <c r="K96" s="9" t="s">
        <v>482</v>
      </c>
      <c r="L96" s="9" t="s">
        <v>483</v>
      </c>
      <c r="M96" s="9" t="s">
        <v>481</v>
      </c>
      <c r="N96" s="9" t="s">
        <v>482</v>
      </c>
      <c r="O96" s="9" t="s">
        <v>483</v>
      </c>
      <c r="P96" s="55"/>
      <c r="Q96" s="55"/>
    </row>
    <row r="97" spans="1:17" ht="180" x14ac:dyDescent="0.25">
      <c r="A97" s="10">
        <v>1</v>
      </c>
      <c r="B97" s="11" t="s">
        <v>741</v>
      </c>
      <c r="C97" s="11" t="s">
        <v>742</v>
      </c>
      <c r="D97" s="11">
        <v>2001</v>
      </c>
      <c r="E97" s="11">
        <v>1999</v>
      </c>
      <c r="F97" s="11" t="s">
        <v>743</v>
      </c>
      <c r="G97" s="11" t="s">
        <v>78</v>
      </c>
      <c r="H97" s="11" t="s">
        <v>820</v>
      </c>
      <c r="I97" s="11" t="s">
        <v>821</v>
      </c>
      <c r="J97" s="12">
        <v>226.21000671386719</v>
      </c>
      <c r="K97" s="10">
        <v>14</v>
      </c>
      <c r="L97" s="12">
        <f>J97+K97</f>
        <v>240.21000671386719</v>
      </c>
      <c r="M97" s="12">
        <v>206.8699951171875</v>
      </c>
      <c r="N97" s="10">
        <v>214</v>
      </c>
      <c r="O97" s="12">
        <f t="shared" ref="O97:O102" si="19">M97+N97</f>
        <v>420.8699951171875</v>
      </c>
      <c r="P97" s="12">
        <f t="shared" ref="P97:P102" si="20">MIN(O97,L97)</f>
        <v>240.21000671386719</v>
      </c>
      <c r="Q97" s="12">
        <f t="shared" ref="Q97:Q102" si="21">IF( AND(ISNUMBER(P$97),ISNUMBER(P97)),(P97-P$97)/P$97*100,"")</f>
        <v>0</v>
      </c>
    </row>
    <row r="98" spans="1:17" ht="180" x14ac:dyDescent="0.25">
      <c r="A98" s="4">
        <v>2</v>
      </c>
      <c r="B98" s="8" t="s">
        <v>822</v>
      </c>
      <c r="C98" s="8" t="s">
        <v>823</v>
      </c>
      <c r="D98" s="8">
        <v>2003</v>
      </c>
      <c r="E98" s="8">
        <v>1999</v>
      </c>
      <c r="F98" s="8" t="s">
        <v>763</v>
      </c>
      <c r="G98" s="8" t="s">
        <v>29</v>
      </c>
      <c r="H98" s="8" t="s">
        <v>640</v>
      </c>
      <c r="I98" s="8" t="s">
        <v>641</v>
      </c>
      <c r="J98" s="13">
        <v>240</v>
      </c>
      <c r="K98" s="4">
        <v>80</v>
      </c>
      <c r="L98" s="13">
        <f>J98+K98</f>
        <v>320</v>
      </c>
      <c r="M98" s="13">
        <v>223.27000427246094</v>
      </c>
      <c r="N98" s="4">
        <v>20</v>
      </c>
      <c r="O98" s="13">
        <f t="shared" si="19"/>
        <v>243.27000427246094</v>
      </c>
      <c r="P98" s="13">
        <f t="shared" si="20"/>
        <v>243.27000427246094</v>
      </c>
      <c r="Q98" s="13">
        <f t="shared" si="21"/>
        <v>1.2738842983501313</v>
      </c>
    </row>
    <row r="99" spans="1:17" ht="75" x14ac:dyDescent="0.25">
      <c r="A99" s="4" t="s">
        <v>487</v>
      </c>
      <c r="B99" s="8" t="s">
        <v>824</v>
      </c>
      <c r="C99" s="8" t="s">
        <v>643</v>
      </c>
      <c r="D99" s="8">
        <v>2001</v>
      </c>
      <c r="E99" s="8">
        <v>1999</v>
      </c>
      <c r="F99" s="8" t="s">
        <v>825</v>
      </c>
      <c r="G99" s="8" t="s">
        <v>25</v>
      </c>
      <c r="H99" s="8" t="s">
        <v>826</v>
      </c>
      <c r="I99" s="8" t="s">
        <v>827</v>
      </c>
      <c r="J99" s="13">
        <v>183.14999389648437</v>
      </c>
      <c r="K99" s="4">
        <v>66</v>
      </c>
      <c r="L99" s="13">
        <f>J99+K99</f>
        <v>249.14999389648437</v>
      </c>
      <c r="M99" s="13">
        <v>223.63999938964844</v>
      </c>
      <c r="N99" s="4">
        <v>70</v>
      </c>
      <c r="O99" s="13">
        <f t="shared" si="19"/>
        <v>293.63999938964844</v>
      </c>
      <c r="P99" s="13">
        <f t="shared" si="20"/>
        <v>249.14999389648437</v>
      </c>
      <c r="Q99" s="13">
        <f t="shared" si="21"/>
        <v>3.7217380345300524</v>
      </c>
    </row>
    <row r="100" spans="1:17" ht="120" x14ac:dyDescent="0.25">
      <c r="A100" s="4">
        <v>3</v>
      </c>
      <c r="B100" s="8" t="s">
        <v>737</v>
      </c>
      <c r="C100" s="8" t="s">
        <v>738</v>
      </c>
      <c r="D100" s="8">
        <v>2003</v>
      </c>
      <c r="E100" s="8">
        <v>1999</v>
      </c>
      <c r="F100" s="8" t="s">
        <v>591</v>
      </c>
      <c r="G100" s="8" t="s">
        <v>65</v>
      </c>
      <c r="H100" s="8" t="s">
        <v>739</v>
      </c>
      <c r="I100" s="8" t="s">
        <v>740</v>
      </c>
      <c r="J100" s="13">
        <v>214.1300048828125</v>
      </c>
      <c r="K100" s="4">
        <v>118</v>
      </c>
      <c r="L100" s="13">
        <f>J100+K100</f>
        <v>332.1300048828125</v>
      </c>
      <c r="M100" s="13">
        <v>301.6400146484375</v>
      </c>
      <c r="N100" s="4">
        <v>58</v>
      </c>
      <c r="O100" s="13">
        <f t="shared" si="19"/>
        <v>359.6400146484375</v>
      </c>
      <c r="P100" s="13">
        <f t="shared" si="20"/>
        <v>332.1300048828125</v>
      </c>
      <c r="Q100" s="13">
        <f t="shared" si="21"/>
        <v>38.266514965980733</v>
      </c>
    </row>
    <row r="101" spans="1:17" ht="165" x14ac:dyDescent="0.25">
      <c r="A101" s="4">
        <v>4</v>
      </c>
      <c r="B101" s="8" t="s">
        <v>746</v>
      </c>
      <c r="C101" s="8" t="s">
        <v>630</v>
      </c>
      <c r="D101" s="8">
        <v>1999</v>
      </c>
      <c r="E101" s="8">
        <v>1999</v>
      </c>
      <c r="F101" s="8" t="s">
        <v>743</v>
      </c>
      <c r="G101" s="8" t="s">
        <v>747</v>
      </c>
      <c r="H101" s="8" t="s">
        <v>748</v>
      </c>
      <c r="I101" s="8" t="s">
        <v>749</v>
      </c>
      <c r="J101" s="13">
        <v>253.22000122070312</v>
      </c>
      <c r="K101" s="4">
        <v>318</v>
      </c>
      <c r="L101" s="13">
        <f>J101+K101</f>
        <v>571.22000122070313</v>
      </c>
      <c r="M101" s="13">
        <v>221.3800048828125</v>
      </c>
      <c r="N101" s="4">
        <v>166</v>
      </c>
      <c r="O101" s="13">
        <f t="shared" si="19"/>
        <v>387.3800048828125</v>
      </c>
      <c r="P101" s="13">
        <f t="shared" si="20"/>
        <v>387.3800048828125</v>
      </c>
      <c r="Q101" s="13">
        <f t="shared" si="21"/>
        <v>61.267222037194699</v>
      </c>
    </row>
    <row r="102" spans="1:17" ht="75" x14ac:dyDescent="0.25">
      <c r="A102" s="4">
        <v>5</v>
      </c>
      <c r="B102" s="8" t="s">
        <v>764</v>
      </c>
      <c r="C102" s="8" t="s">
        <v>512</v>
      </c>
      <c r="D102" s="8">
        <v>2002</v>
      </c>
      <c r="E102" s="8">
        <v>2001</v>
      </c>
      <c r="F102" s="8" t="s">
        <v>537</v>
      </c>
      <c r="G102" s="8" t="s">
        <v>54</v>
      </c>
      <c r="H102" s="8" t="s">
        <v>670</v>
      </c>
      <c r="I102" s="8" t="s">
        <v>671</v>
      </c>
      <c r="J102" s="13"/>
      <c r="K102" s="4"/>
      <c r="L102" s="13" t="s">
        <v>489</v>
      </c>
      <c r="M102" s="13">
        <v>190.28999328613281</v>
      </c>
      <c r="N102" s="4">
        <v>868</v>
      </c>
      <c r="O102" s="13">
        <f t="shared" si="19"/>
        <v>1058.2899932861328</v>
      </c>
      <c r="P102" s="13">
        <f t="shared" si="20"/>
        <v>1058.2899932861328</v>
      </c>
      <c r="Q102" s="13">
        <f t="shared" si="21"/>
        <v>340.5686539723319</v>
      </c>
    </row>
  </sheetData>
  <mergeCells count="76">
    <mergeCell ref="A5:Q5"/>
    <mergeCell ref="A1:Q1"/>
    <mergeCell ref="A2:Q2"/>
    <mergeCell ref="A3:B3"/>
    <mergeCell ref="C3:Q3"/>
    <mergeCell ref="A4:Q4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Q42:Q43"/>
    <mergeCell ref="P8:P9"/>
    <mergeCell ref="Q8:Q9"/>
    <mergeCell ref="A42:A43"/>
    <mergeCell ref="B42:B43"/>
    <mergeCell ref="C42:C43"/>
    <mergeCell ref="D42:D43"/>
    <mergeCell ref="E42:E43"/>
    <mergeCell ref="F42:F43"/>
    <mergeCell ref="G42:G43"/>
    <mergeCell ref="H42:H43"/>
    <mergeCell ref="G8:G9"/>
    <mergeCell ref="H8:H9"/>
    <mergeCell ref="I8:I9"/>
    <mergeCell ref="I42:I43"/>
    <mergeCell ref="A41:J41"/>
    <mergeCell ref="J42:L42"/>
    <mergeCell ref="M42:O42"/>
    <mergeCell ref="P42:P43"/>
    <mergeCell ref="A57:J57"/>
    <mergeCell ref="J58:L58"/>
    <mergeCell ref="M58:O58"/>
    <mergeCell ref="A58:A59"/>
    <mergeCell ref="B58:B59"/>
    <mergeCell ref="C58:C59"/>
    <mergeCell ref="D58:D59"/>
    <mergeCell ref="E58:E59"/>
    <mergeCell ref="F58:F59"/>
    <mergeCell ref="Q72:Q73"/>
    <mergeCell ref="P58:P59"/>
    <mergeCell ref="Q58:Q59"/>
    <mergeCell ref="A72:A73"/>
    <mergeCell ref="B72:B73"/>
    <mergeCell ref="C72:C73"/>
    <mergeCell ref="D72:D73"/>
    <mergeCell ref="E72:E73"/>
    <mergeCell ref="F72:F73"/>
    <mergeCell ref="G72:G73"/>
    <mergeCell ref="H72:H73"/>
    <mergeCell ref="G58:G59"/>
    <mergeCell ref="H58:H59"/>
    <mergeCell ref="I58:I59"/>
    <mergeCell ref="I72:I73"/>
    <mergeCell ref="A71:J71"/>
    <mergeCell ref="J72:L72"/>
    <mergeCell ref="M72:O72"/>
    <mergeCell ref="P72:P73"/>
    <mergeCell ref="A94:J94"/>
    <mergeCell ref="J95:L95"/>
    <mergeCell ref="M95:O95"/>
    <mergeCell ref="A95:A96"/>
    <mergeCell ref="B95:B96"/>
    <mergeCell ref="C95:C96"/>
    <mergeCell ref="D95:D96"/>
    <mergeCell ref="E95:E96"/>
    <mergeCell ref="F95:F96"/>
    <mergeCell ref="P95:P96"/>
    <mergeCell ref="Q95:Q96"/>
    <mergeCell ref="G95:G96"/>
    <mergeCell ref="H95:H96"/>
    <mergeCell ref="I95:I96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2" width="3" style="1" customWidth="1"/>
    <col min="33" max="33" width="7" style="1" customWidth="1"/>
    <col min="34" max="34" width="4.85546875" style="1" customWidth="1"/>
    <col min="35" max="35" width="7" style="1" customWidth="1"/>
    <col min="36" max="16384" width="9.140625" style="1"/>
  </cols>
  <sheetData>
    <row r="1" spans="1:36" ht="15.75" x14ac:dyDescent="0.25">
      <c r="A1" s="34" t="s">
        <v>472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6" ht="18.75" x14ac:dyDescent="0.25">
      <c r="A2" s="36" t="s">
        <v>473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6" x14ac:dyDescent="0.25">
      <c r="A3" s="37" t="s">
        <v>474</v>
      </c>
      <c r="B3" s="37"/>
      <c r="C3" s="38" t="s">
        <v>475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36" ht="21" x14ac:dyDescent="0.25">
      <c r="A4" s="39" t="s">
        <v>578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</row>
    <row r="5" spans="1:36" ht="23.25" x14ac:dyDescent="0.25">
      <c r="A5" s="61" t="s">
        <v>574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</row>
    <row r="7" spans="1:36" ht="18.75" x14ac:dyDescent="0.25">
      <c r="A7" s="36" t="s">
        <v>479</v>
      </c>
      <c r="B7" s="36"/>
      <c r="C7" s="36"/>
      <c r="D7" s="36"/>
      <c r="E7" s="36"/>
      <c r="F7" s="36"/>
      <c r="G7" s="36"/>
      <c r="H7" s="36"/>
      <c r="I7" s="36"/>
      <c r="J7" s="36"/>
    </row>
    <row r="8" spans="1:36" x14ac:dyDescent="0.25">
      <c r="A8" s="54" t="s">
        <v>478</v>
      </c>
      <c r="B8" s="54" t="s">
        <v>1</v>
      </c>
      <c r="C8" s="54" t="s">
        <v>2</v>
      </c>
      <c r="D8" s="54" t="s">
        <v>345</v>
      </c>
      <c r="E8" s="54" t="s">
        <v>346</v>
      </c>
      <c r="F8" s="54" t="s">
        <v>3</v>
      </c>
      <c r="G8" s="54" t="s">
        <v>4</v>
      </c>
      <c r="H8" s="54" t="s">
        <v>5</v>
      </c>
      <c r="I8" s="54" t="s">
        <v>6</v>
      </c>
      <c r="J8" s="54">
        <v>1</v>
      </c>
      <c r="K8" s="54">
        <v>2</v>
      </c>
      <c r="L8" s="54">
        <v>3</v>
      </c>
      <c r="M8" s="54">
        <v>4</v>
      </c>
      <c r="N8" s="54">
        <v>5</v>
      </c>
      <c r="O8" s="54">
        <v>6</v>
      </c>
      <c r="P8" s="54">
        <v>7</v>
      </c>
      <c r="Q8" s="54">
        <v>8</v>
      </c>
      <c r="R8" s="54">
        <v>9</v>
      </c>
      <c r="S8" s="54">
        <v>10</v>
      </c>
      <c r="T8" s="54">
        <v>11</v>
      </c>
      <c r="U8" s="54">
        <v>12</v>
      </c>
      <c r="V8" s="54">
        <v>13</v>
      </c>
      <c r="W8" s="54">
        <v>14</v>
      </c>
      <c r="X8" s="54">
        <v>15</v>
      </c>
      <c r="Y8" s="54">
        <v>16</v>
      </c>
      <c r="Z8" s="54">
        <v>17</v>
      </c>
      <c r="AA8" s="54">
        <v>18</v>
      </c>
      <c r="AB8" s="54">
        <v>19</v>
      </c>
      <c r="AC8" s="54">
        <v>20</v>
      </c>
      <c r="AD8" s="54">
        <v>21</v>
      </c>
      <c r="AE8" s="54">
        <v>22</v>
      </c>
      <c r="AF8" s="54">
        <v>23</v>
      </c>
      <c r="AG8" s="54" t="s">
        <v>481</v>
      </c>
      <c r="AH8" s="54" t="s">
        <v>482</v>
      </c>
      <c r="AI8" s="54" t="s">
        <v>483</v>
      </c>
      <c r="AJ8" s="54" t="s">
        <v>486</v>
      </c>
    </row>
    <row r="9" spans="1:36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1:36" ht="75" x14ac:dyDescent="0.25">
      <c r="A10" s="10">
        <v>1</v>
      </c>
      <c r="B10" s="11" t="s">
        <v>195</v>
      </c>
      <c r="C10" s="11">
        <v>1999</v>
      </c>
      <c r="D10" s="11">
        <v>1999</v>
      </c>
      <c r="E10" s="11">
        <v>1999</v>
      </c>
      <c r="F10" s="11">
        <v>1</v>
      </c>
      <c r="G10" s="11" t="s">
        <v>38</v>
      </c>
      <c r="H10" s="11" t="s">
        <v>39</v>
      </c>
      <c r="I10" s="11" t="s">
        <v>196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2">
        <v>106</v>
      </c>
      <c r="AH10" s="10">
        <f t="shared" ref="AH10:AH19" si="0">SUM(J10:AF10)</f>
        <v>0</v>
      </c>
      <c r="AI10" s="12">
        <f t="shared" ref="AI10:AI19" si="1">AG10+AH10</f>
        <v>106</v>
      </c>
      <c r="AJ10" s="12">
        <f t="shared" ref="AJ10:AJ19" si="2">IF( AND(ISNUMBER(AI$10),ISNUMBER(AI10)),(AI10-AI$10)/AI$10*100,"")</f>
        <v>0</v>
      </c>
    </row>
    <row r="11" spans="1:36" ht="45" x14ac:dyDescent="0.25">
      <c r="A11" s="4">
        <v>2</v>
      </c>
      <c r="B11" s="8" t="s">
        <v>265</v>
      </c>
      <c r="C11" s="8">
        <v>2000</v>
      </c>
      <c r="D11" s="8">
        <v>2000</v>
      </c>
      <c r="E11" s="8">
        <v>2000</v>
      </c>
      <c r="F11" s="8">
        <v>1</v>
      </c>
      <c r="G11" s="8" t="s">
        <v>78</v>
      </c>
      <c r="H11" s="8" t="s">
        <v>79</v>
      </c>
      <c r="I11" s="8" t="s">
        <v>80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13">
        <v>109.41000366210937</v>
      </c>
      <c r="AH11" s="4">
        <f t="shared" si="0"/>
        <v>0</v>
      </c>
      <c r="AI11" s="13">
        <f t="shared" si="1"/>
        <v>109.41000366210937</v>
      </c>
      <c r="AJ11" s="13">
        <f t="shared" si="2"/>
        <v>3.2169845868956366</v>
      </c>
    </row>
    <row r="12" spans="1:36" ht="75" x14ac:dyDescent="0.25">
      <c r="A12" s="4">
        <v>3</v>
      </c>
      <c r="B12" s="8" t="s">
        <v>206</v>
      </c>
      <c r="C12" s="8">
        <v>2000</v>
      </c>
      <c r="D12" s="8">
        <v>2000</v>
      </c>
      <c r="E12" s="8">
        <v>2000</v>
      </c>
      <c r="F12" s="8" t="s">
        <v>24</v>
      </c>
      <c r="G12" s="8" t="s">
        <v>33</v>
      </c>
      <c r="H12" s="8" t="s">
        <v>34</v>
      </c>
      <c r="I12" s="8" t="s">
        <v>35</v>
      </c>
      <c r="J12" s="4">
        <v>0</v>
      </c>
      <c r="K12" s="4">
        <v>0</v>
      </c>
      <c r="L12" s="4">
        <v>2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2</v>
      </c>
      <c r="AE12" s="4">
        <v>0</v>
      </c>
      <c r="AF12" s="4">
        <v>0</v>
      </c>
      <c r="AG12" s="13">
        <v>110.16000366210937</v>
      </c>
      <c r="AH12" s="4">
        <f t="shared" si="0"/>
        <v>4</v>
      </c>
      <c r="AI12" s="13">
        <f t="shared" si="1"/>
        <v>114.16000366210937</v>
      </c>
      <c r="AJ12" s="13">
        <f t="shared" si="2"/>
        <v>7.6981166623673349</v>
      </c>
    </row>
    <row r="13" spans="1:36" ht="45" x14ac:dyDescent="0.25">
      <c r="A13" s="4">
        <v>4</v>
      </c>
      <c r="B13" s="8" t="s">
        <v>319</v>
      </c>
      <c r="C13" s="8">
        <v>1999</v>
      </c>
      <c r="D13" s="8">
        <v>1999</v>
      </c>
      <c r="E13" s="8">
        <v>1999</v>
      </c>
      <c r="F13" s="8">
        <v>1</v>
      </c>
      <c r="G13" s="8" t="s">
        <v>45</v>
      </c>
      <c r="H13" s="8" t="s">
        <v>111</v>
      </c>
      <c r="I13" s="8" t="s">
        <v>63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2</v>
      </c>
      <c r="AE13" s="4">
        <v>0</v>
      </c>
      <c r="AF13" s="4">
        <v>0</v>
      </c>
      <c r="AG13" s="13">
        <v>114.52999877929687</v>
      </c>
      <c r="AH13" s="4">
        <f t="shared" si="0"/>
        <v>4</v>
      </c>
      <c r="AI13" s="13">
        <f t="shared" si="1"/>
        <v>118.52999877929687</v>
      </c>
      <c r="AJ13" s="13">
        <f t="shared" si="2"/>
        <v>11.82075356537441</v>
      </c>
    </row>
    <row r="14" spans="1:36" ht="45" x14ac:dyDescent="0.25">
      <c r="A14" s="4">
        <v>5</v>
      </c>
      <c r="B14" s="8" t="s">
        <v>294</v>
      </c>
      <c r="C14" s="8">
        <v>2000</v>
      </c>
      <c r="D14" s="8">
        <v>2000</v>
      </c>
      <c r="E14" s="8">
        <v>2000</v>
      </c>
      <c r="F14" s="8">
        <v>1</v>
      </c>
      <c r="G14" s="8" t="s">
        <v>16</v>
      </c>
      <c r="H14" s="8" t="s">
        <v>17</v>
      </c>
      <c r="I14" s="8" t="s">
        <v>295</v>
      </c>
      <c r="J14" s="4">
        <v>0</v>
      </c>
      <c r="K14" s="4">
        <v>0</v>
      </c>
      <c r="L14" s="4">
        <v>2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2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2</v>
      </c>
      <c r="AC14" s="4">
        <v>0</v>
      </c>
      <c r="AD14" s="4">
        <v>2</v>
      </c>
      <c r="AE14" s="4">
        <v>0</v>
      </c>
      <c r="AF14" s="4">
        <v>0</v>
      </c>
      <c r="AG14" s="13">
        <v>112.58000183105469</v>
      </c>
      <c r="AH14" s="4">
        <f t="shared" si="0"/>
        <v>8</v>
      </c>
      <c r="AI14" s="13">
        <f t="shared" si="1"/>
        <v>120.58000183105469</v>
      </c>
      <c r="AJ14" s="13">
        <f t="shared" si="2"/>
        <v>13.754718708542157</v>
      </c>
    </row>
    <row r="15" spans="1:36" ht="45" x14ac:dyDescent="0.25">
      <c r="A15" s="4">
        <v>6</v>
      </c>
      <c r="B15" s="8" t="s">
        <v>273</v>
      </c>
      <c r="C15" s="8">
        <v>2000</v>
      </c>
      <c r="D15" s="8">
        <v>2000</v>
      </c>
      <c r="E15" s="8">
        <v>2000</v>
      </c>
      <c r="F15" s="8">
        <v>1</v>
      </c>
      <c r="G15" s="8" t="s">
        <v>78</v>
      </c>
      <c r="H15" s="8" t="s">
        <v>79</v>
      </c>
      <c r="I15" s="8" t="s">
        <v>80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13">
        <v>125.12999725341797</v>
      </c>
      <c r="AH15" s="4">
        <f t="shared" si="0"/>
        <v>0</v>
      </c>
      <c r="AI15" s="13">
        <f t="shared" si="1"/>
        <v>125.12999725341797</v>
      </c>
      <c r="AJ15" s="13">
        <f t="shared" si="2"/>
        <v>18.047167220205633</v>
      </c>
    </row>
    <row r="16" spans="1:36" ht="45" x14ac:dyDescent="0.25">
      <c r="A16" s="4">
        <v>7</v>
      </c>
      <c r="B16" s="8" t="s">
        <v>81</v>
      </c>
      <c r="C16" s="8">
        <v>2000</v>
      </c>
      <c r="D16" s="8">
        <v>2000</v>
      </c>
      <c r="E16" s="8">
        <v>2000</v>
      </c>
      <c r="F16" s="8">
        <v>2</v>
      </c>
      <c r="G16" s="8" t="s">
        <v>78</v>
      </c>
      <c r="H16" s="8" t="s">
        <v>79</v>
      </c>
      <c r="I16" s="8" t="s">
        <v>80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2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2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13">
        <v>127.87999725341797</v>
      </c>
      <c r="AH16" s="4">
        <f t="shared" si="0"/>
        <v>4</v>
      </c>
      <c r="AI16" s="13">
        <f t="shared" si="1"/>
        <v>131.87999725341797</v>
      </c>
      <c r="AJ16" s="13">
        <f t="shared" si="2"/>
        <v>24.415091748507518</v>
      </c>
    </row>
    <row r="17" spans="1:36" ht="60" x14ac:dyDescent="0.25">
      <c r="A17" s="4">
        <v>8</v>
      </c>
      <c r="B17" s="8" t="s">
        <v>298</v>
      </c>
      <c r="C17" s="8">
        <v>2000</v>
      </c>
      <c r="D17" s="8">
        <v>2000</v>
      </c>
      <c r="E17" s="8">
        <v>2000</v>
      </c>
      <c r="F17" s="8">
        <v>1</v>
      </c>
      <c r="G17" s="8" t="s">
        <v>16</v>
      </c>
      <c r="H17" s="8" t="s">
        <v>299</v>
      </c>
      <c r="I17" s="8" t="s">
        <v>18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2</v>
      </c>
      <c r="AC17" s="4">
        <v>0</v>
      </c>
      <c r="AD17" s="4">
        <v>0</v>
      </c>
      <c r="AE17" s="4">
        <v>0</v>
      </c>
      <c r="AF17" s="4">
        <v>0</v>
      </c>
      <c r="AG17" s="13">
        <v>133.25</v>
      </c>
      <c r="AH17" s="4">
        <f t="shared" si="0"/>
        <v>2</v>
      </c>
      <c r="AI17" s="13">
        <f t="shared" si="1"/>
        <v>135.25</v>
      </c>
      <c r="AJ17" s="13">
        <f t="shared" si="2"/>
        <v>27.594339622641513</v>
      </c>
    </row>
    <row r="18" spans="1:36" ht="75" x14ac:dyDescent="0.25">
      <c r="A18" s="4">
        <v>9</v>
      </c>
      <c r="B18" s="8" t="s">
        <v>211</v>
      </c>
      <c r="C18" s="8">
        <v>2001</v>
      </c>
      <c r="D18" s="8">
        <v>2001</v>
      </c>
      <c r="E18" s="8">
        <v>2001</v>
      </c>
      <c r="F18" s="8">
        <v>1</v>
      </c>
      <c r="G18" s="8" t="s">
        <v>33</v>
      </c>
      <c r="H18" s="8" t="s">
        <v>34</v>
      </c>
      <c r="I18" s="8" t="s">
        <v>35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2</v>
      </c>
      <c r="V18" s="4">
        <v>0</v>
      </c>
      <c r="W18" s="4">
        <v>2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0</v>
      </c>
      <c r="AD18" s="4">
        <v>2</v>
      </c>
      <c r="AE18" s="4">
        <v>0</v>
      </c>
      <c r="AF18" s="4">
        <v>0</v>
      </c>
      <c r="AG18" s="13">
        <v>129.92999267578125</v>
      </c>
      <c r="AH18" s="4">
        <f t="shared" si="0"/>
        <v>8</v>
      </c>
      <c r="AI18" s="13">
        <f t="shared" si="1"/>
        <v>137.92999267578125</v>
      </c>
      <c r="AJ18" s="13">
        <f t="shared" si="2"/>
        <v>30.122634599793628</v>
      </c>
    </row>
    <row r="19" spans="1:36" ht="75" x14ac:dyDescent="0.25">
      <c r="A19" s="4">
        <v>10</v>
      </c>
      <c r="B19" s="8" t="s">
        <v>250</v>
      </c>
      <c r="C19" s="8">
        <v>1999</v>
      </c>
      <c r="D19" s="8">
        <v>1999</v>
      </c>
      <c r="E19" s="8">
        <v>1999</v>
      </c>
      <c r="F19" s="8" t="s">
        <v>24</v>
      </c>
      <c r="G19" s="8" t="s">
        <v>33</v>
      </c>
      <c r="H19" s="8" t="s">
        <v>34</v>
      </c>
      <c r="I19" s="8" t="s">
        <v>35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2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50</v>
      </c>
      <c r="AC19" s="4">
        <v>0</v>
      </c>
      <c r="AD19" s="4">
        <v>2</v>
      </c>
      <c r="AE19" s="4">
        <v>0</v>
      </c>
      <c r="AF19" s="4">
        <v>2</v>
      </c>
      <c r="AG19" s="13">
        <v>111.62999725341797</v>
      </c>
      <c r="AH19" s="4">
        <f t="shared" si="0"/>
        <v>56</v>
      </c>
      <c r="AI19" s="13">
        <f t="shared" si="1"/>
        <v>167.62999725341797</v>
      </c>
      <c r="AJ19" s="13">
        <f t="shared" si="2"/>
        <v>58.141506842847136</v>
      </c>
    </row>
    <row r="21" spans="1:36" ht="18.75" x14ac:dyDescent="0.25">
      <c r="A21" s="36" t="s">
        <v>491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36" x14ac:dyDescent="0.25">
      <c r="A22" s="54" t="s">
        <v>478</v>
      </c>
      <c r="B22" s="54" t="s">
        <v>1</v>
      </c>
      <c r="C22" s="54" t="s">
        <v>2</v>
      </c>
      <c r="D22" s="54" t="s">
        <v>345</v>
      </c>
      <c r="E22" s="54" t="s">
        <v>346</v>
      </c>
      <c r="F22" s="54" t="s">
        <v>3</v>
      </c>
      <c r="G22" s="54" t="s">
        <v>4</v>
      </c>
      <c r="H22" s="54" t="s">
        <v>5</v>
      </c>
      <c r="I22" s="54" t="s">
        <v>6</v>
      </c>
      <c r="J22" s="54">
        <v>1</v>
      </c>
      <c r="K22" s="54">
        <v>2</v>
      </c>
      <c r="L22" s="54">
        <v>3</v>
      </c>
      <c r="M22" s="54">
        <v>4</v>
      </c>
      <c r="N22" s="54">
        <v>5</v>
      </c>
      <c r="O22" s="54">
        <v>6</v>
      </c>
      <c r="P22" s="54">
        <v>7</v>
      </c>
      <c r="Q22" s="54">
        <v>8</v>
      </c>
      <c r="R22" s="54">
        <v>9</v>
      </c>
      <c r="S22" s="54">
        <v>10</v>
      </c>
      <c r="T22" s="54">
        <v>11</v>
      </c>
      <c r="U22" s="54">
        <v>12</v>
      </c>
      <c r="V22" s="54">
        <v>13</v>
      </c>
      <c r="W22" s="54">
        <v>14</v>
      </c>
      <c r="X22" s="54">
        <v>15</v>
      </c>
      <c r="Y22" s="54">
        <v>16</v>
      </c>
      <c r="Z22" s="54">
        <v>17</v>
      </c>
      <c r="AA22" s="54">
        <v>18</v>
      </c>
      <c r="AB22" s="54">
        <v>19</v>
      </c>
      <c r="AC22" s="54">
        <v>20</v>
      </c>
      <c r="AD22" s="54">
        <v>21</v>
      </c>
      <c r="AE22" s="54">
        <v>22</v>
      </c>
      <c r="AF22" s="54">
        <v>23</v>
      </c>
      <c r="AG22" s="54" t="s">
        <v>481</v>
      </c>
      <c r="AH22" s="54" t="s">
        <v>482</v>
      </c>
      <c r="AI22" s="54" t="s">
        <v>483</v>
      </c>
      <c r="AJ22" s="54" t="s">
        <v>486</v>
      </c>
    </row>
    <row r="23" spans="1:36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1:36" ht="75" x14ac:dyDescent="0.25">
      <c r="A24" s="10">
        <v>1</v>
      </c>
      <c r="B24" s="11" t="s">
        <v>492</v>
      </c>
      <c r="C24" s="11" t="s">
        <v>493</v>
      </c>
      <c r="D24" s="11">
        <v>2000</v>
      </c>
      <c r="E24" s="11">
        <v>1999</v>
      </c>
      <c r="F24" s="11" t="s">
        <v>494</v>
      </c>
      <c r="G24" s="11" t="s">
        <v>33</v>
      </c>
      <c r="H24" s="11" t="s">
        <v>34</v>
      </c>
      <c r="I24" s="11" t="s">
        <v>35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2</v>
      </c>
      <c r="P24" s="10">
        <v>0</v>
      </c>
      <c r="Q24" s="10">
        <v>2</v>
      </c>
      <c r="R24" s="10">
        <v>0</v>
      </c>
      <c r="S24" s="10">
        <v>0</v>
      </c>
      <c r="T24" s="10">
        <v>0</v>
      </c>
      <c r="U24" s="10">
        <v>0</v>
      </c>
      <c r="V24" s="10">
        <v>2</v>
      </c>
      <c r="W24" s="10">
        <v>0</v>
      </c>
      <c r="X24" s="10">
        <v>2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2">
        <v>132.82000732421875</v>
      </c>
      <c r="AH24" s="10">
        <f t="shared" ref="AH24:AH33" si="3">SUM(J24:AF24)</f>
        <v>8</v>
      </c>
      <c r="AI24" s="12">
        <f t="shared" ref="AI24:AI33" si="4">AG24+AH24</f>
        <v>140.82000732421875</v>
      </c>
      <c r="AJ24" s="12">
        <f t="shared" ref="AJ24:AJ33" si="5">IF( AND(ISNUMBER(AI$24),ISNUMBER(AI24)),(AI24-AI$24)/AI$24*100,"")</f>
        <v>0</v>
      </c>
    </row>
    <row r="25" spans="1:36" ht="45" x14ac:dyDescent="0.25">
      <c r="A25" s="4">
        <v>2</v>
      </c>
      <c r="B25" s="8" t="s">
        <v>500</v>
      </c>
      <c r="C25" s="8" t="s">
        <v>501</v>
      </c>
      <c r="D25" s="8">
        <v>2000</v>
      </c>
      <c r="E25" s="8">
        <v>2000</v>
      </c>
      <c r="F25" s="8" t="s">
        <v>497</v>
      </c>
      <c r="G25" s="8" t="s">
        <v>10</v>
      </c>
      <c r="H25" s="8" t="s">
        <v>73</v>
      </c>
      <c r="I25" s="8" t="s">
        <v>430</v>
      </c>
      <c r="J25" s="4">
        <v>0</v>
      </c>
      <c r="K25" s="4">
        <v>2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2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13">
        <v>145.32000732421875</v>
      </c>
      <c r="AH25" s="4">
        <f t="shared" si="3"/>
        <v>4</v>
      </c>
      <c r="AI25" s="13">
        <f t="shared" si="4"/>
        <v>149.32000732421875</v>
      </c>
      <c r="AJ25" s="13">
        <f t="shared" si="5"/>
        <v>6.0360741073034578</v>
      </c>
    </row>
    <row r="26" spans="1:36" ht="30" x14ac:dyDescent="0.25">
      <c r="A26" s="4">
        <v>3</v>
      </c>
      <c r="B26" s="8" t="s">
        <v>498</v>
      </c>
      <c r="C26" s="8" t="s">
        <v>493</v>
      </c>
      <c r="D26" s="8">
        <v>2000</v>
      </c>
      <c r="E26" s="8">
        <v>1999</v>
      </c>
      <c r="F26" s="8" t="s">
        <v>497</v>
      </c>
      <c r="G26" s="8" t="s">
        <v>78</v>
      </c>
      <c r="H26" s="8" t="s">
        <v>368</v>
      </c>
      <c r="I26" s="8" t="s">
        <v>369</v>
      </c>
      <c r="J26" s="4">
        <v>0</v>
      </c>
      <c r="K26" s="4">
        <v>0</v>
      </c>
      <c r="L26" s="4">
        <v>2</v>
      </c>
      <c r="M26" s="4">
        <v>0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2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2</v>
      </c>
      <c r="AE26" s="4">
        <v>0</v>
      </c>
      <c r="AF26" s="4">
        <v>0</v>
      </c>
      <c r="AG26" s="13">
        <v>151.80999755859375</v>
      </c>
      <c r="AH26" s="4">
        <f t="shared" si="3"/>
        <v>8</v>
      </c>
      <c r="AI26" s="13">
        <f t="shared" si="4"/>
        <v>159.80999755859375</v>
      </c>
      <c r="AJ26" s="13">
        <f t="shared" si="5"/>
        <v>13.4852927472537</v>
      </c>
    </row>
    <row r="27" spans="1:36" ht="75" x14ac:dyDescent="0.25">
      <c r="A27" s="4">
        <v>4</v>
      </c>
      <c r="B27" s="8" t="s">
        <v>503</v>
      </c>
      <c r="C27" s="8" t="s">
        <v>501</v>
      </c>
      <c r="D27" s="8">
        <v>2000</v>
      </c>
      <c r="E27" s="8">
        <v>2000</v>
      </c>
      <c r="F27" s="8" t="s">
        <v>497</v>
      </c>
      <c r="G27" s="8" t="s">
        <v>78</v>
      </c>
      <c r="H27" s="8" t="s">
        <v>427</v>
      </c>
      <c r="I27" s="8" t="s">
        <v>428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2</v>
      </c>
      <c r="T27" s="4">
        <v>0</v>
      </c>
      <c r="U27" s="4">
        <v>2</v>
      </c>
      <c r="V27" s="4">
        <v>2</v>
      </c>
      <c r="W27" s="4">
        <v>2</v>
      </c>
      <c r="X27" s="4">
        <v>2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2</v>
      </c>
      <c r="AE27" s="4">
        <v>0</v>
      </c>
      <c r="AF27" s="4">
        <v>0</v>
      </c>
      <c r="AG27" s="13">
        <v>152.94999694824219</v>
      </c>
      <c r="AH27" s="4">
        <f t="shared" si="3"/>
        <v>14</v>
      </c>
      <c r="AI27" s="13">
        <f t="shared" si="4"/>
        <v>166.94999694824219</v>
      </c>
      <c r="AJ27" s="13">
        <f t="shared" si="5"/>
        <v>18.555594563961865</v>
      </c>
    </row>
    <row r="28" spans="1:36" ht="30" x14ac:dyDescent="0.25">
      <c r="A28" s="4">
        <v>5</v>
      </c>
      <c r="B28" s="8" t="s">
        <v>522</v>
      </c>
      <c r="C28" s="8" t="s">
        <v>523</v>
      </c>
      <c r="D28" s="8">
        <v>2001</v>
      </c>
      <c r="E28" s="8">
        <v>1999</v>
      </c>
      <c r="F28" s="8" t="s">
        <v>524</v>
      </c>
      <c r="G28" s="8" t="s">
        <v>45</v>
      </c>
      <c r="H28" s="8" t="s">
        <v>107</v>
      </c>
      <c r="I28" s="8" t="s">
        <v>108</v>
      </c>
      <c r="J28" s="4">
        <v>0</v>
      </c>
      <c r="K28" s="4">
        <v>2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2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2</v>
      </c>
      <c r="AG28" s="13">
        <v>162.41000366210937</v>
      </c>
      <c r="AH28" s="4">
        <f t="shared" si="3"/>
        <v>6</v>
      </c>
      <c r="AI28" s="13">
        <f t="shared" si="4"/>
        <v>168.41000366210937</v>
      </c>
      <c r="AJ28" s="13">
        <f t="shared" si="5"/>
        <v>19.592383825381035</v>
      </c>
    </row>
    <row r="29" spans="1:36" ht="135" x14ac:dyDescent="0.25">
      <c r="A29" s="4">
        <v>6</v>
      </c>
      <c r="B29" s="8" t="s">
        <v>508</v>
      </c>
      <c r="C29" s="8" t="s">
        <v>509</v>
      </c>
      <c r="D29" s="8">
        <v>2003</v>
      </c>
      <c r="E29" s="8">
        <v>1999</v>
      </c>
      <c r="F29" s="8" t="s">
        <v>510</v>
      </c>
      <c r="G29" s="8" t="s">
        <v>218</v>
      </c>
      <c r="H29" s="8" t="s">
        <v>412</v>
      </c>
      <c r="I29" s="8" t="s">
        <v>413</v>
      </c>
      <c r="J29" s="4">
        <v>0</v>
      </c>
      <c r="K29" s="4">
        <v>0</v>
      </c>
      <c r="L29" s="4">
        <v>0</v>
      </c>
      <c r="M29" s="4">
        <v>2</v>
      </c>
      <c r="N29" s="4">
        <v>0</v>
      </c>
      <c r="O29" s="4">
        <v>0</v>
      </c>
      <c r="P29" s="4">
        <v>0</v>
      </c>
      <c r="Q29" s="4">
        <v>2</v>
      </c>
      <c r="R29" s="4">
        <v>0</v>
      </c>
      <c r="S29" s="4">
        <v>2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2</v>
      </c>
      <c r="Z29" s="4">
        <v>0</v>
      </c>
      <c r="AA29" s="4">
        <v>0</v>
      </c>
      <c r="AB29" s="4">
        <v>0</v>
      </c>
      <c r="AC29" s="4">
        <v>0</v>
      </c>
      <c r="AD29" s="4">
        <v>2</v>
      </c>
      <c r="AE29" s="4">
        <v>0</v>
      </c>
      <c r="AF29" s="4">
        <v>0</v>
      </c>
      <c r="AG29" s="13">
        <v>174.41999816894531</v>
      </c>
      <c r="AH29" s="4">
        <f t="shared" si="3"/>
        <v>10</v>
      </c>
      <c r="AI29" s="13">
        <f t="shared" si="4"/>
        <v>184.41999816894531</v>
      </c>
      <c r="AJ29" s="13">
        <f t="shared" si="5"/>
        <v>30.961503037237858</v>
      </c>
    </row>
    <row r="30" spans="1:36" ht="30" x14ac:dyDescent="0.25">
      <c r="A30" s="4">
        <v>7</v>
      </c>
      <c r="B30" s="8" t="s">
        <v>506</v>
      </c>
      <c r="C30" s="8" t="s">
        <v>501</v>
      </c>
      <c r="D30" s="8">
        <v>2000</v>
      </c>
      <c r="E30" s="8">
        <v>2000</v>
      </c>
      <c r="F30" s="8" t="s">
        <v>507</v>
      </c>
      <c r="G30" s="8" t="s">
        <v>132</v>
      </c>
      <c r="H30" s="8" t="s">
        <v>133</v>
      </c>
      <c r="I30" s="8" t="s">
        <v>134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2</v>
      </c>
      <c r="P30" s="4">
        <v>0</v>
      </c>
      <c r="Q30" s="4">
        <v>0</v>
      </c>
      <c r="R30" s="4">
        <v>0</v>
      </c>
      <c r="S30" s="4">
        <v>2</v>
      </c>
      <c r="T30" s="4">
        <v>0</v>
      </c>
      <c r="U30" s="4">
        <v>2</v>
      </c>
      <c r="V30" s="4">
        <v>2</v>
      </c>
      <c r="W30" s="4">
        <v>2</v>
      </c>
      <c r="X30" s="4">
        <v>0</v>
      </c>
      <c r="Y30" s="4">
        <v>0</v>
      </c>
      <c r="Z30" s="4">
        <v>0</v>
      </c>
      <c r="AA30" s="4">
        <v>2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13">
        <v>176.19999694824219</v>
      </c>
      <c r="AH30" s="4">
        <f t="shared" si="3"/>
        <v>12</v>
      </c>
      <c r="AI30" s="13">
        <f t="shared" si="4"/>
        <v>188.19999694824219</v>
      </c>
      <c r="AJ30" s="13">
        <f t="shared" si="5"/>
        <v>33.645779832220512</v>
      </c>
    </row>
    <row r="31" spans="1:36" ht="60" x14ac:dyDescent="0.25">
      <c r="A31" s="4">
        <v>8</v>
      </c>
      <c r="B31" s="8" t="s">
        <v>502</v>
      </c>
      <c r="C31" s="8" t="s">
        <v>493</v>
      </c>
      <c r="D31" s="8">
        <v>2000</v>
      </c>
      <c r="E31" s="8">
        <v>1999</v>
      </c>
      <c r="F31" s="8" t="s">
        <v>497</v>
      </c>
      <c r="G31" s="8" t="s">
        <v>103</v>
      </c>
      <c r="H31" s="8" t="s">
        <v>104</v>
      </c>
      <c r="I31" s="8" t="s">
        <v>371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50</v>
      </c>
      <c r="R31" s="4">
        <v>2</v>
      </c>
      <c r="S31" s="4">
        <v>0</v>
      </c>
      <c r="T31" s="4">
        <v>0</v>
      </c>
      <c r="U31" s="4">
        <v>0</v>
      </c>
      <c r="V31" s="4">
        <v>0</v>
      </c>
      <c r="W31" s="4">
        <v>2</v>
      </c>
      <c r="X31" s="4">
        <v>0</v>
      </c>
      <c r="Y31" s="4">
        <v>0</v>
      </c>
      <c r="Z31" s="4">
        <v>0</v>
      </c>
      <c r="AA31" s="4">
        <v>2</v>
      </c>
      <c r="AB31" s="4">
        <v>0</v>
      </c>
      <c r="AC31" s="4">
        <v>0</v>
      </c>
      <c r="AD31" s="4">
        <v>0</v>
      </c>
      <c r="AE31" s="4">
        <v>0</v>
      </c>
      <c r="AF31" s="4">
        <v>2</v>
      </c>
      <c r="AG31" s="13">
        <v>155.52999877929687</v>
      </c>
      <c r="AH31" s="4">
        <f t="shared" si="3"/>
        <v>58</v>
      </c>
      <c r="AI31" s="13">
        <f t="shared" si="4"/>
        <v>213.52999877929687</v>
      </c>
      <c r="AJ31" s="13">
        <f t="shared" si="5"/>
        <v>51.633281972265024</v>
      </c>
    </row>
    <row r="32" spans="1:36" ht="45" x14ac:dyDescent="0.25">
      <c r="A32" s="4">
        <v>9</v>
      </c>
      <c r="B32" s="8" t="s">
        <v>511</v>
      </c>
      <c r="C32" s="8" t="s">
        <v>512</v>
      </c>
      <c r="D32" s="8">
        <v>2002</v>
      </c>
      <c r="E32" s="8">
        <v>2001</v>
      </c>
      <c r="F32" s="8" t="s">
        <v>513</v>
      </c>
      <c r="G32" s="8" t="s">
        <v>56</v>
      </c>
      <c r="H32" s="8" t="s">
        <v>57</v>
      </c>
      <c r="I32" s="8" t="s">
        <v>58</v>
      </c>
      <c r="J32" s="4">
        <v>0</v>
      </c>
      <c r="K32" s="4">
        <v>2</v>
      </c>
      <c r="L32" s="4">
        <v>0</v>
      </c>
      <c r="M32" s="4">
        <v>0</v>
      </c>
      <c r="N32" s="4">
        <v>2</v>
      </c>
      <c r="O32" s="4">
        <v>0</v>
      </c>
      <c r="P32" s="4">
        <v>0</v>
      </c>
      <c r="Q32" s="4">
        <v>0</v>
      </c>
      <c r="R32" s="4">
        <v>0</v>
      </c>
      <c r="S32" s="4">
        <v>2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2</v>
      </c>
      <c r="Z32" s="4">
        <v>0</v>
      </c>
      <c r="AA32" s="4">
        <v>2</v>
      </c>
      <c r="AB32" s="4">
        <v>0</v>
      </c>
      <c r="AC32" s="4">
        <v>0</v>
      </c>
      <c r="AD32" s="4">
        <v>2</v>
      </c>
      <c r="AE32" s="4">
        <v>0</v>
      </c>
      <c r="AF32" s="4">
        <v>0</v>
      </c>
      <c r="AG32" s="13">
        <v>212.8800048828125</v>
      </c>
      <c r="AH32" s="4">
        <f t="shared" si="3"/>
        <v>12</v>
      </c>
      <c r="AI32" s="13">
        <f t="shared" si="4"/>
        <v>224.8800048828125</v>
      </c>
      <c r="AJ32" s="13">
        <f t="shared" si="5"/>
        <v>59.693220555696428</v>
      </c>
    </row>
    <row r="33" spans="1:36" ht="90" x14ac:dyDescent="0.25">
      <c r="A33" s="4">
        <v>10</v>
      </c>
      <c r="B33" s="8" t="s">
        <v>519</v>
      </c>
      <c r="C33" s="8" t="s">
        <v>501</v>
      </c>
      <c r="D33" s="8">
        <v>2000</v>
      </c>
      <c r="E33" s="8">
        <v>2000</v>
      </c>
      <c r="F33" s="8" t="s">
        <v>497</v>
      </c>
      <c r="G33" s="8" t="s">
        <v>38</v>
      </c>
      <c r="H33" s="8" t="s">
        <v>39</v>
      </c>
      <c r="I33" s="8" t="s">
        <v>415</v>
      </c>
      <c r="J33" s="4">
        <v>0</v>
      </c>
      <c r="K33" s="4">
        <v>2</v>
      </c>
      <c r="L33" s="4">
        <v>0</v>
      </c>
      <c r="M33" s="4">
        <v>2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50</v>
      </c>
      <c r="T33" s="4">
        <v>0</v>
      </c>
      <c r="U33" s="4">
        <v>0</v>
      </c>
      <c r="V33" s="4">
        <v>0</v>
      </c>
      <c r="W33" s="4">
        <v>2</v>
      </c>
      <c r="X33" s="4">
        <v>0</v>
      </c>
      <c r="Y33" s="4">
        <v>2</v>
      </c>
      <c r="Z33" s="4">
        <v>0</v>
      </c>
      <c r="AA33" s="4">
        <v>2</v>
      </c>
      <c r="AB33" s="4">
        <v>0</v>
      </c>
      <c r="AC33" s="4">
        <v>0</v>
      </c>
      <c r="AD33" s="4">
        <v>0</v>
      </c>
      <c r="AE33" s="4">
        <v>0</v>
      </c>
      <c r="AF33" s="4">
        <v>50</v>
      </c>
      <c r="AG33" s="13">
        <v>199.6199951171875</v>
      </c>
      <c r="AH33" s="4">
        <f t="shared" si="3"/>
        <v>110</v>
      </c>
      <c r="AI33" s="13">
        <f t="shared" si="4"/>
        <v>309.6199951171875</v>
      </c>
      <c r="AJ33" s="13">
        <f t="shared" si="5"/>
        <v>119.86932183885628</v>
      </c>
    </row>
    <row r="35" spans="1:36" ht="18.75" x14ac:dyDescent="0.25">
      <c r="A35" s="36" t="s">
        <v>568</v>
      </c>
      <c r="B35" s="36"/>
      <c r="C35" s="36"/>
      <c r="D35" s="36"/>
      <c r="E35" s="36"/>
      <c r="F35" s="36"/>
      <c r="G35" s="36"/>
      <c r="H35" s="36"/>
      <c r="I35" s="36"/>
      <c r="J35" s="36"/>
    </row>
    <row r="36" spans="1:36" x14ac:dyDescent="0.25">
      <c r="A36" s="54" t="s">
        <v>478</v>
      </c>
      <c r="B36" s="54" t="s">
        <v>1</v>
      </c>
      <c r="C36" s="54" t="s">
        <v>2</v>
      </c>
      <c r="D36" s="54" t="s">
        <v>345</v>
      </c>
      <c r="E36" s="54" t="s">
        <v>346</v>
      </c>
      <c r="F36" s="54" t="s">
        <v>3</v>
      </c>
      <c r="G36" s="54" t="s">
        <v>4</v>
      </c>
      <c r="H36" s="54" t="s">
        <v>5</v>
      </c>
      <c r="I36" s="54" t="s">
        <v>6</v>
      </c>
      <c r="J36" s="54">
        <v>1</v>
      </c>
      <c r="K36" s="54">
        <v>2</v>
      </c>
      <c r="L36" s="54">
        <v>3</v>
      </c>
      <c r="M36" s="54">
        <v>4</v>
      </c>
      <c r="N36" s="54">
        <v>5</v>
      </c>
      <c r="O36" s="54">
        <v>6</v>
      </c>
      <c r="P36" s="54">
        <v>7</v>
      </c>
      <c r="Q36" s="54">
        <v>8</v>
      </c>
      <c r="R36" s="54">
        <v>9</v>
      </c>
      <c r="S36" s="54">
        <v>10</v>
      </c>
      <c r="T36" s="54">
        <v>11</v>
      </c>
      <c r="U36" s="54">
        <v>12</v>
      </c>
      <c r="V36" s="54">
        <v>13</v>
      </c>
      <c r="W36" s="54">
        <v>14</v>
      </c>
      <c r="X36" s="54">
        <v>15</v>
      </c>
      <c r="Y36" s="54">
        <v>16</v>
      </c>
      <c r="Z36" s="54">
        <v>17</v>
      </c>
      <c r="AA36" s="54">
        <v>18</v>
      </c>
      <c r="AB36" s="54">
        <v>19</v>
      </c>
      <c r="AC36" s="54">
        <v>20</v>
      </c>
      <c r="AD36" s="54">
        <v>21</v>
      </c>
      <c r="AE36" s="54">
        <v>22</v>
      </c>
      <c r="AF36" s="54">
        <v>23</v>
      </c>
      <c r="AG36" s="54" t="s">
        <v>481</v>
      </c>
      <c r="AH36" s="54" t="s">
        <v>482</v>
      </c>
      <c r="AI36" s="54" t="s">
        <v>483</v>
      </c>
      <c r="AJ36" s="54" t="s">
        <v>486</v>
      </c>
    </row>
    <row r="37" spans="1:36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</row>
    <row r="38" spans="1:36" ht="60" x14ac:dyDescent="0.25">
      <c r="A38" s="10">
        <v>1</v>
      </c>
      <c r="B38" s="11" t="s">
        <v>147</v>
      </c>
      <c r="C38" s="11">
        <v>1999</v>
      </c>
      <c r="D38" s="11">
        <v>1999</v>
      </c>
      <c r="E38" s="11">
        <v>1999</v>
      </c>
      <c r="F38" s="11" t="s">
        <v>24</v>
      </c>
      <c r="G38" s="11" t="s">
        <v>148</v>
      </c>
      <c r="H38" s="11" t="s">
        <v>149</v>
      </c>
      <c r="I38" s="11" t="s">
        <v>150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2</v>
      </c>
      <c r="AF38" s="10">
        <v>0</v>
      </c>
      <c r="AG38" s="12">
        <v>117</v>
      </c>
      <c r="AH38" s="10">
        <f t="shared" ref="AH38:AH49" si="6">SUM(J38:AF38)</f>
        <v>2</v>
      </c>
      <c r="AI38" s="12">
        <f t="shared" ref="AI38:AI49" si="7">AG38+AH38</f>
        <v>119</v>
      </c>
      <c r="AJ38" s="12">
        <f t="shared" ref="AJ38:AJ49" si="8">IF( AND(ISNUMBER(AI$38),ISNUMBER(AI38)),(AI38-AI$38)/AI$38*100,"")</f>
        <v>0</v>
      </c>
    </row>
    <row r="39" spans="1:36" ht="75" x14ac:dyDescent="0.25">
      <c r="A39" s="4">
        <v>2</v>
      </c>
      <c r="B39" s="8" t="s">
        <v>255</v>
      </c>
      <c r="C39" s="8">
        <v>2001</v>
      </c>
      <c r="D39" s="8">
        <v>2001</v>
      </c>
      <c r="E39" s="8">
        <v>2001</v>
      </c>
      <c r="F39" s="8" t="s">
        <v>24</v>
      </c>
      <c r="G39" s="8" t="s">
        <v>78</v>
      </c>
      <c r="H39" s="8" t="s">
        <v>256</v>
      </c>
      <c r="I39" s="8" t="s">
        <v>257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2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13">
        <v>117.73000335693359</v>
      </c>
      <c r="AH39" s="4">
        <f t="shared" si="6"/>
        <v>2</v>
      </c>
      <c r="AI39" s="13">
        <f t="shared" si="7"/>
        <v>119.73000335693359</v>
      </c>
      <c r="AJ39" s="13">
        <f t="shared" si="8"/>
        <v>0.61344819910386028</v>
      </c>
    </row>
    <row r="40" spans="1:36" ht="75" x14ac:dyDescent="0.25">
      <c r="A40" s="4">
        <v>3</v>
      </c>
      <c r="B40" s="8" t="s">
        <v>328</v>
      </c>
      <c r="C40" s="8">
        <v>2000</v>
      </c>
      <c r="D40" s="8">
        <v>2000</v>
      </c>
      <c r="E40" s="8">
        <v>2000</v>
      </c>
      <c r="F40" s="8" t="s">
        <v>24</v>
      </c>
      <c r="G40" s="8" t="s">
        <v>329</v>
      </c>
      <c r="H40" s="8" t="s">
        <v>465</v>
      </c>
      <c r="I40" s="8" t="s">
        <v>331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2</v>
      </c>
      <c r="AC40" s="4">
        <v>0</v>
      </c>
      <c r="AD40" s="4">
        <v>0</v>
      </c>
      <c r="AE40" s="4">
        <v>0</v>
      </c>
      <c r="AF40" s="4">
        <v>0</v>
      </c>
      <c r="AG40" s="13">
        <v>120.04000091552734</v>
      </c>
      <c r="AH40" s="4">
        <f t="shared" si="6"/>
        <v>2</v>
      </c>
      <c r="AI40" s="13">
        <f t="shared" si="7"/>
        <v>122.04000091552734</v>
      </c>
      <c r="AJ40" s="13">
        <f t="shared" si="8"/>
        <v>2.554622618090205</v>
      </c>
    </row>
    <row r="41" spans="1:36" ht="60" x14ac:dyDescent="0.25">
      <c r="A41" s="4">
        <v>4</v>
      </c>
      <c r="B41" s="8" t="s">
        <v>307</v>
      </c>
      <c r="C41" s="8">
        <v>2001</v>
      </c>
      <c r="D41" s="8">
        <v>2001</v>
      </c>
      <c r="E41" s="8">
        <v>2001</v>
      </c>
      <c r="F41" s="8" t="s">
        <v>24</v>
      </c>
      <c r="G41" s="8" t="s">
        <v>136</v>
      </c>
      <c r="H41" s="8" t="s">
        <v>308</v>
      </c>
      <c r="I41" s="8" t="s">
        <v>309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2</v>
      </c>
      <c r="V41" s="4">
        <v>0</v>
      </c>
      <c r="W41" s="4">
        <v>2</v>
      </c>
      <c r="X41" s="4">
        <v>0</v>
      </c>
      <c r="Y41" s="4">
        <v>0</v>
      </c>
      <c r="Z41" s="4">
        <v>0</v>
      </c>
      <c r="AA41" s="4">
        <v>0</v>
      </c>
      <c r="AB41" s="4">
        <v>2</v>
      </c>
      <c r="AC41" s="4">
        <v>0</v>
      </c>
      <c r="AD41" s="4">
        <v>0</v>
      </c>
      <c r="AE41" s="4">
        <v>0</v>
      </c>
      <c r="AF41" s="4">
        <v>0</v>
      </c>
      <c r="AG41" s="13">
        <v>122.65000152587891</v>
      </c>
      <c r="AH41" s="4">
        <f t="shared" si="6"/>
        <v>6</v>
      </c>
      <c r="AI41" s="13">
        <f t="shared" si="7"/>
        <v>128.65000152587891</v>
      </c>
      <c r="AJ41" s="13">
        <f t="shared" si="8"/>
        <v>8.1092449797301729</v>
      </c>
    </row>
    <row r="42" spans="1:36" ht="60" x14ac:dyDescent="0.25">
      <c r="A42" s="4">
        <v>5</v>
      </c>
      <c r="B42" s="8" t="s">
        <v>203</v>
      </c>
      <c r="C42" s="8">
        <v>1999</v>
      </c>
      <c r="D42" s="8">
        <v>1999</v>
      </c>
      <c r="E42" s="8">
        <v>1999</v>
      </c>
      <c r="F42" s="8">
        <v>1</v>
      </c>
      <c r="G42" s="8" t="s">
        <v>78</v>
      </c>
      <c r="H42" s="8" t="s">
        <v>204</v>
      </c>
      <c r="I42" s="8" t="s">
        <v>205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2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2</v>
      </c>
      <c r="AA42" s="4">
        <v>0</v>
      </c>
      <c r="AB42" s="4">
        <v>2</v>
      </c>
      <c r="AC42" s="4">
        <v>0</v>
      </c>
      <c r="AD42" s="4">
        <v>2</v>
      </c>
      <c r="AE42" s="4">
        <v>0</v>
      </c>
      <c r="AF42" s="4">
        <v>0</v>
      </c>
      <c r="AG42" s="13">
        <v>121.76000213623047</v>
      </c>
      <c r="AH42" s="4">
        <f t="shared" si="6"/>
        <v>8</v>
      </c>
      <c r="AI42" s="13">
        <f t="shared" si="7"/>
        <v>129.76000213623047</v>
      </c>
      <c r="AJ42" s="13">
        <f t="shared" si="8"/>
        <v>9.0420186018743429</v>
      </c>
    </row>
    <row r="43" spans="1:36" ht="30" x14ac:dyDescent="0.25">
      <c r="A43" s="4" t="s">
        <v>487</v>
      </c>
      <c r="B43" s="8" t="s">
        <v>174</v>
      </c>
      <c r="C43" s="8">
        <v>1999</v>
      </c>
      <c r="D43" s="8">
        <v>1999</v>
      </c>
      <c r="E43" s="8">
        <v>1999</v>
      </c>
      <c r="F43" s="8" t="s">
        <v>24</v>
      </c>
      <c r="G43" s="8" t="s">
        <v>25</v>
      </c>
      <c r="H43" s="8" t="s">
        <v>26</v>
      </c>
      <c r="I43" s="8" t="s">
        <v>461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2</v>
      </c>
      <c r="R43" s="4">
        <v>0</v>
      </c>
      <c r="S43" s="4">
        <v>0</v>
      </c>
      <c r="T43" s="4">
        <v>0</v>
      </c>
      <c r="U43" s="4">
        <v>0</v>
      </c>
      <c r="V43" s="4">
        <v>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13">
        <v>127.76000213623047</v>
      </c>
      <c r="AH43" s="4">
        <f t="shared" si="6"/>
        <v>4</v>
      </c>
      <c r="AI43" s="13">
        <f t="shared" si="7"/>
        <v>131.76000213623047</v>
      </c>
      <c r="AJ43" s="13">
        <f t="shared" si="8"/>
        <v>10.722690870781907</v>
      </c>
    </row>
    <row r="44" spans="1:36" ht="30" x14ac:dyDescent="0.25">
      <c r="A44" s="4">
        <v>6</v>
      </c>
      <c r="B44" s="8" t="s">
        <v>269</v>
      </c>
      <c r="C44" s="8">
        <v>1999</v>
      </c>
      <c r="D44" s="8">
        <v>1999</v>
      </c>
      <c r="E44" s="8">
        <v>1999</v>
      </c>
      <c r="F44" s="8">
        <v>1</v>
      </c>
      <c r="G44" s="8" t="s">
        <v>103</v>
      </c>
      <c r="H44" s="8" t="s">
        <v>104</v>
      </c>
      <c r="I44" s="8" t="s">
        <v>270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13">
        <v>133.22000122070312</v>
      </c>
      <c r="AH44" s="4">
        <f t="shared" si="6"/>
        <v>0</v>
      </c>
      <c r="AI44" s="13">
        <f t="shared" si="7"/>
        <v>133.22000122070312</v>
      </c>
      <c r="AJ44" s="13">
        <f t="shared" si="8"/>
        <v>11.949580857733718</v>
      </c>
    </row>
    <row r="45" spans="1:36" ht="45" x14ac:dyDescent="0.25">
      <c r="A45" s="4">
        <v>7</v>
      </c>
      <c r="B45" s="8" t="s">
        <v>240</v>
      </c>
      <c r="C45" s="8">
        <v>2003</v>
      </c>
      <c r="D45" s="8">
        <v>2003</v>
      </c>
      <c r="E45" s="8">
        <v>2003</v>
      </c>
      <c r="F45" s="8">
        <v>1</v>
      </c>
      <c r="G45" s="8" t="s">
        <v>65</v>
      </c>
      <c r="H45" s="8" t="s">
        <v>241</v>
      </c>
      <c r="I45" s="8" t="s">
        <v>67</v>
      </c>
      <c r="J45" s="4">
        <v>0</v>
      </c>
      <c r="K45" s="4">
        <v>0</v>
      </c>
      <c r="L45" s="4">
        <v>2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2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2</v>
      </c>
      <c r="AE45" s="4">
        <v>0</v>
      </c>
      <c r="AF45" s="4">
        <v>0</v>
      </c>
      <c r="AG45" s="13">
        <v>128.17999267578125</v>
      </c>
      <c r="AH45" s="4">
        <f t="shared" si="6"/>
        <v>6</v>
      </c>
      <c r="AI45" s="13">
        <f t="shared" si="7"/>
        <v>134.17999267578125</v>
      </c>
      <c r="AJ45" s="13">
        <f t="shared" si="8"/>
        <v>12.756296366202733</v>
      </c>
    </row>
    <row r="46" spans="1:36" ht="60" x14ac:dyDescent="0.25">
      <c r="A46" s="4">
        <v>8</v>
      </c>
      <c r="B46" s="8" t="s">
        <v>271</v>
      </c>
      <c r="C46" s="8">
        <v>1999</v>
      </c>
      <c r="D46" s="8">
        <v>1999</v>
      </c>
      <c r="E46" s="8">
        <v>1999</v>
      </c>
      <c r="F46" s="8" t="s">
        <v>24</v>
      </c>
      <c r="G46" s="8" t="s">
        <v>96</v>
      </c>
      <c r="H46" s="8" t="s">
        <v>462</v>
      </c>
      <c r="I46" s="8" t="s">
        <v>463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2</v>
      </c>
      <c r="AE46" s="4">
        <v>0</v>
      </c>
      <c r="AF46" s="4">
        <v>0</v>
      </c>
      <c r="AG46" s="13">
        <v>134.83000183105469</v>
      </c>
      <c r="AH46" s="4">
        <f t="shared" si="6"/>
        <v>2</v>
      </c>
      <c r="AI46" s="13">
        <f t="shared" si="7"/>
        <v>136.83000183105469</v>
      </c>
      <c r="AJ46" s="13">
        <f t="shared" si="8"/>
        <v>14.983194816012343</v>
      </c>
    </row>
    <row r="47" spans="1:36" ht="45" x14ac:dyDescent="0.25">
      <c r="A47" s="4">
        <v>9</v>
      </c>
      <c r="B47" s="8" t="s">
        <v>176</v>
      </c>
      <c r="C47" s="8">
        <v>2001</v>
      </c>
      <c r="D47" s="8">
        <v>2001</v>
      </c>
      <c r="E47" s="8">
        <v>2001</v>
      </c>
      <c r="F47" s="8" t="s">
        <v>24</v>
      </c>
      <c r="G47" s="8" t="s">
        <v>16</v>
      </c>
      <c r="H47" s="8" t="s">
        <v>177</v>
      </c>
      <c r="I47" s="8" t="s">
        <v>178</v>
      </c>
      <c r="J47" s="4">
        <v>0</v>
      </c>
      <c r="K47" s="4">
        <v>0</v>
      </c>
      <c r="L47" s="4">
        <v>2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2</v>
      </c>
      <c r="V47" s="4">
        <v>0</v>
      </c>
      <c r="W47" s="4">
        <v>2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13">
        <v>135.44000244140625</v>
      </c>
      <c r="AH47" s="4">
        <f t="shared" si="6"/>
        <v>6</v>
      </c>
      <c r="AI47" s="13">
        <f t="shared" si="7"/>
        <v>141.44000244140625</v>
      </c>
      <c r="AJ47" s="13">
        <f t="shared" si="8"/>
        <v>18.857144908744747</v>
      </c>
    </row>
    <row r="48" spans="1:36" ht="30" x14ac:dyDescent="0.25">
      <c r="A48" s="4" t="s">
        <v>487</v>
      </c>
      <c r="B48" s="8" t="s">
        <v>287</v>
      </c>
      <c r="C48" s="8">
        <v>2000</v>
      </c>
      <c r="D48" s="8">
        <v>2000</v>
      </c>
      <c r="E48" s="8">
        <v>2000</v>
      </c>
      <c r="F48" s="8" t="s">
        <v>24</v>
      </c>
      <c r="G48" s="8" t="s">
        <v>25</v>
      </c>
      <c r="H48" s="8" t="s">
        <v>26</v>
      </c>
      <c r="I48" s="8" t="s">
        <v>175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13">
        <v>142.02999877929687</v>
      </c>
      <c r="AH48" s="4">
        <f t="shared" si="6"/>
        <v>0</v>
      </c>
      <c r="AI48" s="13">
        <f t="shared" si="7"/>
        <v>142.02999877929687</v>
      </c>
      <c r="AJ48" s="13">
        <f t="shared" si="8"/>
        <v>19.352940150669642</v>
      </c>
    </row>
    <row r="49" spans="1:36" ht="60" x14ac:dyDescent="0.25">
      <c r="A49" s="4">
        <v>10</v>
      </c>
      <c r="B49" s="8" t="s">
        <v>229</v>
      </c>
      <c r="C49" s="8">
        <v>1999</v>
      </c>
      <c r="D49" s="8">
        <v>1999</v>
      </c>
      <c r="E49" s="8">
        <v>1999</v>
      </c>
      <c r="F49" s="8" t="s">
        <v>24</v>
      </c>
      <c r="G49" s="8" t="s">
        <v>29</v>
      </c>
      <c r="H49" s="8" t="s">
        <v>30</v>
      </c>
      <c r="I49" s="8" t="s">
        <v>31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0</v>
      </c>
      <c r="X49" s="4">
        <v>0</v>
      </c>
      <c r="Y49" s="4">
        <v>2</v>
      </c>
      <c r="Z49" s="4">
        <v>0</v>
      </c>
      <c r="AA49" s="4">
        <v>0</v>
      </c>
      <c r="AB49" s="4">
        <v>0</v>
      </c>
      <c r="AC49" s="4">
        <v>0</v>
      </c>
      <c r="AD49" s="4">
        <v>2</v>
      </c>
      <c r="AE49" s="4">
        <v>0</v>
      </c>
      <c r="AF49" s="4">
        <v>0</v>
      </c>
      <c r="AG49" s="13">
        <v>139.08000183105469</v>
      </c>
      <c r="AH49" s="4">
        <f t="shared" si="6"/>
        <v>6</v>
      </c>
      <c r="AI49" s="13">
        <f t="shared" si="7"/>
        <v>145.08000183105469</v>
      </c>
      <c r="AJ49" s="13">
        <f t="shared" si="8"/>
        <v>21.915967925256037</v>
      </c>
    </row>
    <row r="51" spans="1:36" ht="18.75" x14ac:dyDescent="0.25">
      <c r="A51" s="36" t="s">
        <v>570</v>
      </c>
      <c r="B51" s="36"/>
      <c r="C51" s="36"/>
      <c r="D51" s="36"/>
      <c r="E51" s="36"/>
      <c r="F51" s="36"/>
      <c r="G51" s="36"/>
      <c r="H51" s="36"/>
      <c r="I51" s="36"/>
      <c r="J51" s="36"/>
    </row>
    <row r="52" spans="1:36" x14ac:dyDescent="0.25">
      <c r="A52" s="54" t="s">
        <v>478</v>
      </c>
      <c r="B52" s="54" t="s">
        <v>1</v>
      </c>
      <c r="C52" s="54" t="s">
        <v>2</v>
      </c>
      <c r="D52" s="54" t="s">
        <v>345</v>
      </c>
      <c r="E52" s="54" t="s">
        <v>346</v>
      </c>
      <c r="F52" s="54" t="s">
        <v>3</v>
      </c>
      <c r="G52" s="54" t="s">
        <v>4</v>
      </c>
      <c r="H52" s="54" t="s">
        <v>5</v>
      </c>
      <c r="I52" s="54" t="s">
        <v>6</v>
      </c>
      <c r="J52" s="54">
        <v>1</v>
      </c>
      <c r="K52" s="54">
        <v>2</v>
      </c>
      <c r="L52" s="54">
        <v>3</v>
      </c>
      <c r="M52" s="54">
        <v>4</v>
      </c>
      <c r="N52" s="54">
        <v>5</v>
      </c>
      <c r="O52" s="54">
        <v>6</v>
      </c>
      <c r="P52" s="54">
        <v>7</v>
      </c>
      <c r="Q52" s="54">
        <v>8</v>
      </c>
      <c r="R52" s="54">
        <v>9</v>
      </c>
      <c r="S52" s="54">
        <v>10</v>
      </c>
      <c r="T52" s="54">
        <v>11</v>
      </c>
      <c r="U52" s="54">
        <v>12</v>
      </c>
      <c r="V52" s="54">
        <v>13</v>
      </c>
      <c r="W52" s="54">
        <v>14</v>
      </c>
      <c r="X52" s="54">
        <v>15</v>
      </c>
      <c r="Y52" s="54">
        <v>16</v>
      </c>
      <c r="Z52" s="54">
        <v>17</v>
      </c>
      <c r="AA52" s="54">
        <v>18</v>
      </c>
      <c r="AB52" s="54">
        <v>19</v>
      </c>
      <c r="AC52" s="54">
        <v>20</v>
      </c>
      <c r="AD52" s="54">
        <v>21</v>
      </c>
      <c r="AE52" s="54">
        <v>22</v>
      </c>
      <c r="AF52" s="54">
        <v>23</v>
      </c>
      <c r="AG52" s="54" t="s">
        <v>481</v>
      </c>
      <c r="AH52" s="54" t="s">
        <v>482</v>
      </c>
      <c r="AI52" s="54" t="s">
        <v>483</v>
      </c>
      <c r="AJ52" s="54" t="s">
        <v>486</v>
      </c>
    </row>
    <row r="53" spans="1:36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</row>
    <row r="54" spans="1:36" ht="60" x14ac:dyDescent="0.25">
      <c r="A54" s="10">
        <v>1</v>
      </c>
      <c r="B54" s="11" t="s">
        <v>188</v>
      </c>
      <c r="C54" s="11">
        <v>1999</v>
      </c>
      <c r="D54" s="11">
        <v>1999</v>
      </c>
      <c r="E54" s="11">
        <v>1999</v>
      </c>
      <c r="F54" s="11">
        <v>1</v>
      </c>
      <c r="G54" s="11" t="s">
        <v>189</v>
      </c>
      <c r="H54" s="11" t="s">
        <v>190</v>
      </c>
      <c r="I54" s="11" t="s">
        <v>191</v>
      </c>
      <c r="J54" s="10">
        <v>0</v>
      </c>
      <c r="K54" s="10">
        <v>2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2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2</v>
      </c>
      <c r="AD54" s="10">
        <v>0</v>
      </c>
      <c r="AE54" s="10">
        <v>0</v>
      </c>
      <c r="AF54" s="10">
        <v>0</v>
      </c>
      <c r="AG54" s="12">
        <v>111.93000030517578</v>
      </c>
      <c r="AH54" s="10">
        <f t="shared" ref="AH54:AH63" si="9">SUM(J54:AF54)</f>
        <v>6</v>
      </c>
      <c r="AI54" s="12">
        <f t="shared" ref="AI54:AI63" si="10">AG54+AH54</f>
        <v>117.93000030517578</v>
      </c>
      <c r="AJ54" s="12">
        <f t="shared" ref="AJ54:AJ63" si="11">IF( AND(ISNUMBER(AI$54),ISNUMBER(AI54)),(AI54-AI$54)/AI$54*100,"")</f>
        <v>0</v>
      </c>
    </row>
    <row r="55" spans="1:36" ht="30" x14ac:dyDescent="0.25">
      <c r="A55" s="4">
        <v>2</v>
      </c>
      <c r="B55" s="8" t="s">
        <v>228</v>
      </c>
      <c r="C55" s="8">
        <v>2000</v>
      </c>
      <c r="D55" s="8">
        <v>2000</v>
      </c>
      <c r="E55" s="8">
        <v>2000</v>
      </c>
      <c r="F55" s="8">
        <v>1</v>
      </c>
      <c r="G55" s="8" t="s">
        <v>128</v>
      </c>
      <c r="H55" s="8" t="s">
        <v>129</v>
      </c>
      <c r="I55" s="8" t="s">
        <v>130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13">
        <v>122.18000030517578</v>
      </c>
      <c r="AH55" s="4">
        <f t="shared" si="9"/>
        <v>0</v>
      </c>
      <c r="AI55" s="13">
        <f t="shared" si="10"/>
        <v>122.18000030517578</v>
      </c>
      <c r="AJ55" s="13">
        <f t="shared" si="11"/>
        <v>3.6038327728330155</v>
      </c>
    </row>
    <row r="56" spans="1:36" ht="45" x14ac:dyDescent="0.25">
      <c r="A56" s="4">
        <v>3</v>
      </c>
      <c r="B56" s="8" t="s">
        <v>293</v>
      </c>
      <c r="C56" s="8">
        <v>2001</v>
      </c>
      <c r="D56" s="8">
        <v>2001</v>
      </c>
      <c r="E56" s="8">
        <v>2001</v>
      </c>
      <c r="F56" s="8">
        <v>2</v>
      </c>
      <c r="G56" s="8" t="s">
        <v>56</v>
      </c>
      <c r="H56" s="8" t="s">
        <v>57</v>
      </c>
      <c r="I56" s="8" t="s">
        <v>58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13">
        <v>125.62000274658203</v>
      </c>
      <c r="AH56" s="4">
        <f t="shared" si="9"/>
        <v>0</v>
      </c>
      <c r="AI56" s="13">
        <f t="shared" si="10"/>
        <v>125.62000274658203</v>
      </c>
      <c r="AJ56" s="13">
        <f t="shared" si="11"/>
        <v>6.5208194874131165</v>
      </c>
    </row>
    <row r="57" spans="1:36" ht="45" x14ac:dyDescent="0.25">
      <c r="A57" s="4">
        <v>4</v>
      </c>
      <c r="B57" s="8" t="s">
        <v>110</v>
      </c>
      <c r="C57" s="8">
        <v>1999</v>
      </c>
      <c r="D57" s="8">
        <v>1999</v>
      </c>
      <c r="E57" s="8">
        <v>1999</v>
      </c>
      <c r="F57" s="8">
        <v>1</v>
      </c>
      <c r="G57" s="8" t="s">
        <v>45</v>
      </c>
      <c r="H57" s="8" t="s">
        <v>46</v>
      </c>
      <c r="I57" s="8" t="s">
        <v>112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2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13">
        <v>125.61000061035156</v>
      </c>
      <c r="AH57" s="4">
        <f t="shared" si="9"/>
        <v>2</v>
      </c>
      <c r="AI57" s="13">
        <f t="shared" si="10"/>
        <v>127.61000061035156</v>
      </c>
      <c r="AJ57" s="13">
        <f t="shared" si="11"/>
        <v>8.2082593743120178</v>
      </c>
    </row>
    <row r="58" spans="1:36" ht="45" x14ac:dyDescent="0.25">
      <c r="A58" s="4">
        <v>5</v>
      </c>
      <c r="B58" s="8" t="s">
        <v>102</v>
      </c>
      <c r="C58" s="8">
        <v>1999</v>
      </c>
      <c r="D58" s="8">
        <v>1999</v>
      </c>
      <c r="E58" s="8">
        <v>1999</v>
      </c>
      <c r="F58" s="8">
        <v>1</v>
      </c>
      <c r="G58" s="8" t="s">
        <v>103</v>
      </c>
      <c r="H58" s="8" t="s">
        <v>104</v>
      </c>
      <c r="I58" s="8" t="s">
        <v>105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13">
        <v>128.22000122070312</v>
      </c>
      <c r="AH58" s="4">
        <f t="shared" si="9"/>
        <v>0</v>
      </c>
      <c r="AI58" s="13">
        <f t="shared" si="10"/>
        <v>128.22000122070312</v>
      </c>
      <c r="AJ58" s="13">
        <f t="shared" si="11"/>
        <v>8.725515889849218</v>
      </c>
    </row>
    <row r="59" spans="1:36" x14ac:dyDescent="0.25">
      <c r="A59" s="4">
        <v>6</v>
      </c>
      <c r="B59" s="8" t="s">
        <v>83</v>
      </c>
      <c r="C59" s="8">
        <v>1999</v>
      </c>
      <c r="D59" s="8">
        <v>1999</v>
      </c>
      <c r="E59" s="8">
        <v>1999</v>
      </c>
      <c r="F59" s="8">
        <v>1</v>
      </c>
      <c r="G59" s="8" t="s">
        <v>78</v>
      </c>
      <c r="H59" s="8" t="s">
        <v>84</v>
      </c>
      <c r="I59" s="8" t="s">
        <v>85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2</v>
      </c>
      <c r="R59" s="4">
        <v>0</v>
      </c>
      <c r="S59" s="4">
        <v>0</v>
      </c>
      <c r="T59" s="4">
        <v>0</v>
      </c>
      <c r="U59" s="4">
        <v>2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2</v>
      </c>
      <c r="AE59" s="4">
        <v>0</v>
      </c>
      <c r="AF59" s="4">
        <v>0</v>
      </c>
      <c r="AG59" s="13">
        <v>127.36000061035156</v>
      </c>
      <c r="AH59" s="4">
        <f t="shared" si="9"/>
        <v>6</v>
      </c>
      <c r="AI59" s="13">
        <f t="shared" si="10"/>
        <v>133.36000061035156</v>
      </c>
      <c r="AJ59" s="13">
        <f t="shared" si="11"/>
        <v>13.084033125791979</v>
      </c>
    </row>
    <row r="60" spans="1:36" ht="75" x14ac:dyDescent="0.25">
      <c r="A60" s="4">
        <v>7</v>
      </c>
      <c r="B60" s="8" t="s">
        <v>217</v>
      </c>
      <c r="C60" s="8">
        <v>1999</v>
      </c>
      <c r="D60" s="8">
        <v>1999</v>
      </c>
      <c r="E60" s="8">
        <v>1999</v>
      </c>
      <c r="F60" s="8">
        <v>1</v>
      </c>
      <c r="G60" s="8" t="s">
        <v>218</v>
      </c>
      <c r="H60" s="8" t="s">
        <v>219</v>
      </c>
      <c r="I60" s="8" t="s">
        <v>220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2</v>
      </c>
      <c r="R60" s="4">
        <v>0</v>
      </c>
      <c r="S60" s="4">
        <v>0</v>
      </c>
      <c r="T60" s="4">
        <v>0</v>
      </c>
      <c r="U60" s="4">
        <v>0</v>
      </c>
      <c r="V60" s="4">
        <v>2</v>
      </c>
      <c r="W60" s="4">
        <v>2</v>
      </c>
      <c r="X60" s="4">
        <v>0</v>
      </c>
      <c r="Y60" s="4">
        <v>0</v>
      </c>
      <c r="Z60" s="4">
        <v>2</v>
      </c>
      <c r="AA60" s="4">
        <v>0</v>
      </c>
      <c r="AB60" s="4">
        <v>0</v>
      </c>
      <c r="AC60" s="4">
        <v>0</v>
      </c>
      <c r="AD60" s="4">
        <v>2</v>
      </c>
      <c r="AE60" s="4">
        <v>0</v>
      </c>
      <c r="AF60" s="4">
        <v>0</v>
      </c>
      <c r="AG60" s="13">
        <v>123.55999755859375</v>
      </c>
      <c r="AH60" s="4">
        <f t="shared" si="9"/>
        <v>10</v>
      </c>
      <c r="AI60" s="13">
        <f t="shared" si="10"/>
        <v>133.55999755859375</v>
      </c>
      <c r="AJ60" s="13">
        <f t="shared" si="11"/>
        <v>13.253622668507692</v>
      </c>
    </row>
    <row r="61" spans="1:36" ht="75" x14ac:dyDescent="0.25">
      <c r="A61" s="4">
        <v>8</v>
      </c>
      <c r="B61" s="8" t="s">
        <v>206</v>
      </c>
      <c r="C61" s="8">
        <v>2000</v>
      </c>
      <c r="D61" s="8">
        <v>2000</v>
      </c>
      <c r="E61" s="8">
        <v>2000</v>
      </c>
      <c r="F61" s="8" t="s">
        <v>24</v>
      </c>
      <c r="G61" s="8" t="s">
        <v>33</v>
      </c>
      <c r="H61" s="8" t="s">
        <v>34</v>
      </c>
      <c r="I61" s="8" t="s">
        <v>35</v>
      </c>
      <c r="J61" s="4">
        <v>0</v>
      </c>
      <c r="K61" s="4">
        <v>2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2</v>
      </c>
      <c r="S61" s="4">
        <v>0</v>
      </c>
      <c r="T61" s="4">
        <v>0</v>
      </c>
      <c r="U61" s="4">
        <v>0</v>
      </c>
      <c r="V61" s="4">
        <v>0</v>
      </c>
      <c r="W61" s="4">
        <v>2</v>
      </c>
      <c r="X61" s="4">
        <v>2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13">
        <v>126.34999847412109</v>
      </c>
      <c r="AH61" s="4">
        <f t="shared" si="9"/>
        <v>8</v>
      </c>
      <c r="AI61" s="13">
        <f t="shared" si="10"/>
        <v>134.34999847412109</v>
      </c>
      <c r="AJ61" s="13">
        <f t="shared" si="11"/>
        <v>13.923512360259583</v>
      </c>
    </row>
    <row r="62" spans="1:36" ht="75" x14ac:dyDescent="0.25">
      <c r="A62" s="4">
        <v>9</v>
      </c>
      <c r="B62" s="8" t="s">
        <v>322</v>
      </c>
      <c r="C62" s="8">
        <v>2002</v>
      </c>
      <c r="D62" s="8">
        <v>2002</v>
      </c>
      <c r="E62" s="8">
        <v>2002</v>
      </c>
      <c r="F62" s="8">
        <v>1</v>
      </c>
      <c r="G62" s="8" t="s">
        <v>33</v>
      </c>
      <c r="H62" s="8" t="s">
        <v>34</v>
      </c>
      <c r="I62" s="8" t="s">
        <v>35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2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2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2</v>
      </c>
      <c r="AE62" s="4">
        <v>0</v>
      </c>
      <c r="AF62" s="4">
        <v>0</v>
      </c>
      <c r="AG62" s="13">
        <v>133.07000732421875</v>
      </c>
      <c r="AH62" s="4">
        <f t="shared" si="9"/>
        <v>6</v>
      </c>
      <c r="AI62" s="13">
        <f t="shared" si="10"/>
        <v>139.07000732421875</v>
      </c>
      <c r="AJ62" s="13">
        <f t="shared" si="11"/>
        <v>17.92589414426989</v>
      </c>
    </row>
    <row r="63" spans="1:36" ht="45" x14ac:dyDescent="0.25">
      <c r="A63" s="4">
        <v>10</v>
      </c>
      <c r="B63" s="8" t="s">
        <v>265</v>
      </c>
      <c r="C63" s="8">
        <v>2000</v>
      </c>
      <c r="D63" s="8">
        <v>2000</v>
      </c>
      <c r="E63" s="8">
        <v>2000</v>
      </c>
      <c r="F63" s="8">
        <v>1</v>
      </c>
      <c r="G63" s="8" t="s">
        <v>78</v>
      </c>
      <c r="H63" s="8" t="s">
        <v>427</v>
      </c>
      <c r="I63" s="8" t="s">
        <v>468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2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2</v>
      </c>
      <c r="AD63" s="4">
        <v>0</v>
      </c>
      <c r="AE63" s="4">
        <v>0</v>
      </c>
      <c r="AF63" s="4">
        <v>0</v>
      </c>
      <c r="AG63" s="13">
        <v>145.1199951171875</v>
      </c>
      <c r="AH63" s="4">
        <f t="shared" si="9"/>
        <v>4</v>
      </c>
      <c r="AI63" s="13">
        <f t="shared" si="10"/>
        <v>149.1199951171875</v>
      </c>
      <c r="AJ63" s="13">
        <f t="shared" si="11"/>
        <v>26.447888350122252</v>
      </c>
    </row>
    <row r="65" spans="1:36" ht="18.75" x14ac:dyDescent="0.25">
      <c r="A65" s="36" t="s">
        <v>572</v>
      </c>
      <c r="B65" s="36"/>
      <c r="C65" s="36"/>
      <c r="D65" s="36"/>
      <c r="E65" s="36"/>
      <c r="F65" s="36"/>
      <c r="G65" s="36"/>
      <c r="H65" s="36"/>
      <c r="I65" s="36"/>
      <c r="J65" s="36"/>
    </row>
    <row r="66" spans="1:36" x14ac:dyDescent="0.25">
      <c r="A66" s="54" t="s">
        <v>478</v>
      </c>
      <c r="B66" s="54" t="s">
        <v>1</v>
      </c>
      <c r="C66" s="54" t="s">
        <v>2</v>
      </c>
      <c r="D66" s="54" t="s">
        <v>345</v>
      </c>
      <c r="E66" s="54" t="s">
        <v>346</v>
      </c>
      <c r="F66" s="54" t="s">
        <v>3</v>
      </c>
      <c r="G66" s="54" t="s">
        <v>4</v>
      </c>
      <c r="H66" s="54" t="s">
        <v>5</v>
      </c>
      <c r="I66" s="54" t="s">
        <v>6</v>
      </c>
      <c r="J66" s="54">
        <v>1</v>
      </c>
      <c r="K66" s="54">
        <v>2</v>
      </c>
      <c r="L66" s="54">
        <v>3</v>
      </c>
      <c r="M66" s="54">
        <v>4</v>
      </c>
      <c r="N66" s="54">
        <v>5</v>
      </c>
      <c r="O66" s="54">
        <v>6</v>
      </c>
      <c r="P66" s="54">
        <v>7</v>
      </c>
      <c r="Q66" s="54">
        <v>8</v>
      </c>
      <c r="R66" s="54">
        <v>9</v>
      </c>
      <c r="S66" s="54">
        <v>10</v>
      </c>
      <c r="T66" s="54">
        <v>11</v>
      </c>
      <c r="U66" s="54">
        <v>12</v>
      </c>
      <c r="V66" s="54">
        <v>13</v>
      </c>
      <c r="W66" s="54">
        <v>14</v>
      </c>
      <c r="X66" s="54">
        <v>15</v>
      </c>
      <c r="Y66" s="54">
        <v>16</v>
      </c>
      <c r="Z66" s="54">
        <v>17</v>
      </c>
      <c r="AA66" s="54">
        <v>18</v>
      </c>
      <c r="AB66" s="54">
        <v>19</v>
      </c>
      <c r="AC66" s="54">
        <v>20</v>
      </c>
      <c r="AD66" s="54">
        <v>21</v>
      </c>
      <c r="AE66" s="54">
        <v>22</v>
      </c>
      <c r="AF66" s="54">
        <v>23</v>
      </c>
      <c r="AG66" s="54" t="s">
        <v>481</v>
      </c>
      <c r="AH66" s="54" t="s">
        <v>482</v>
      </c>
      <c r="AI66" s="54" t="s">
        <v>483</v>
      </c>
      <c r="AJ66" s="54" t="s">
        <v>486</v>
      </c>
    </row>
    <row r="67" spans="1:36" x14ac:dyDescent="0.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</row>
    <row r="68" spans="1:36" ht="75" x14ac:dyDescent="0.25">
      <c r="A68" s="10">
        <v>1</v>
      </c>
      <c r="B68" s="11" t="s">
        <v>255</v>
      </c>
      <c r="C68" s="11">
        <v>2001</v>
      </c>
      <c r="D68" s="11">
        <v>2001</v>
      </c>
      <c r="E68" s="11">
        <v>2001</v>
      </c>
      <c r="F68" s="11" t="s">
        <v>24</v>
      </c>
      <c r="G68" s="11" t="s">
        <v>78</v>
      </c>
      <c r="H68" s="11" t="s">
        <v>256</v>
      </c>
      <c r="I68" s="11" t="s">
        <v>257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2</v>
      </c>
      <c r="AD68" s="10">
        <v>0</v>
      </c>
      <c r="AE68" s="10">
        <v>0</v>
      </c>
      <c r="AF68" s="10">
        <v>0</v>
      </c>
      <c r="AG68" s="12">
        <v>132.13999938964844</v>
      </c>
      <c r="AH68" s="10">
        <f t="shared" ref="AH68:AH79" si="12">SUM(J68:AF68)</f>
        <v>2</v>
      </c>
      <c r="AI68" s="12">
        <f t="shared" ref="AI68:AI79" si="13">AG68+AH68</f>
        <v>134.13999938964844</v>
      </c>
      <c r="AJ68" s="12">
        <f t="shared" ref="AJ68:AJ79" si="14">IF( AND(ISNUMBER(AI$68),ISNUMBER(AI68)),(AI68-AI$68)/AI$68*100,"")</f>
        <v>0</v>
      </c>
    </row>
    <row r="69" spans="1:36" ht="75" x14ac:dyDescent="0.25">
      <c r="A69" s="4">
        <v>2</v>
      </c>
      <c r="B69" s="8" t="s">
        <v>328</v>
      </c>
      <c r="C69" s="8">
        <v>2000</v>
      </c>
      <c r="D69" s="8">
        <v>2000</v>
      </c>
      <c r="E69" s="8">
        <v>2000</v>
      </c>
      <c r="F69" s="8" t="s">
        <v>24</v>
      </c>
      <c r="G69" s="8" t="s">
        <v>329</v>
      </c>
      <c r="H69" s="8" t="s">
        <v>465</v>
      </c>
      <c r="I69" s="8" t="s">
        <v>331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2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2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13">
        <v>132.71000671386719</v>
      </c>
      <c r="AH69" s="4">
        <f t="shared" si="12"/>
        <v>4</v>
      </c>
      <c r="AI69" s="13">
        <f t="shared" si="13"/>
        <v>136.71000671386719</v>
      </c>
      <c r="AJ69" s="13">
        <f t="shared" si="14"/>
        <v>1.9159142208979889</v>
      </c>
    </row>
    <row r="70" spans="1:36" ht="30" x14ac:dyDescent="0.25">
      <c r="A70" s="4" t="s">
        <v>487</v>
      </c>
      <c r="B70" s="8" t="s">
        <v>174</v>
      </c>
      <c r="C70" s="8">
        <v>1999</v>
      </c>
      <c r="D70" s="8">
        <v>1999</v>
      </c>
      <c r="E70" s="8">
        <v>1999</v>
      </c>
      <c r="F70" s="8" t="s">
        <v>24</v>
      </c>
      <c r="G70" s="8" t="s">
        <v>25</v>
      </c>
      <c r="H70" s="8" t="s">
        <v>26</v>
      </c>
      <c r="I70" s="8" t="s">
        <v>175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2</v>
      </c>
      <c r="AE70" s="4">
        <v>0</v>
      </c>
      <c r="AF70" s="4">
        <v>0</v>
      </c>
      <c r="AG70" s="13">
        <v>136.36000061035156</v>
      </c>
      <c r="AH70" s="4">
        <f t="shared" si="12"/>
        <v>2</v>
      </c>
      <c r="AI70" s="13">
        <f t="shared" si="13"/>
        <v>138.36000061035156</v>
      </c>
      <c r="AJ70" s="13">
        <f t="shared" si="14"/>
        <v>3.1459678245896736</v>
      </c>
    </row>
    <row r="71" spans="1:36" ht="60" x14ac:dyDescent="0.25">
      <c r="A71" s="4">
        <v>3</v>
      </c>
      <c r="B71" s="8" t="s">
        <v>307</v>
      </c>
      <c r="C71" s="8">
        <v>2001</v>
      </c>
      <c r="D71" s="8">
        <v>2001</v>
      </c>
      <c r="E71" s="8">
        <v>2001</v>
      </c>
      <c r="F71" s="8" t="s">
        <v>24</v>
      </c>
      <c r="G71" s="8" t="s">
        <v>136</v>
      </c>
      <c r="H71" s="8" t="s">
        <v>308</v>
      </c>
      <c r="I71" s="8" t="s">
        <v>309</v>
      </c>
      <c r="J71" s="4">
        <v>0</v>
      </c>
      <c r="K71" s="4">
        <v>0</v>
      </c>
      <c r="L71" s="4">
        <v>2</v>
      </c>
      <c r="M71" s="4">
        <v>0</v>
      </c>
      <c r="N71" s="4">
        <v>2</v>
      </c>
      <c r="O71" s="4">
        <v>2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13">
        <v>133.60000610351562</v>
      </c>
      <c r="AH71" s="4">
        <f t="shared" si="12"/>
        <v>6</v>
      </c>
      <c r="AI71" s="13">
        <f t="shared" si="13"/>
        <v>139.60000610351562</v>
      </c>
      <c r="AJ71" s="13">
        <f t="shared" si="14"/>
        <v>4.0703792595130546</v>
      </c>
    </row>
    <row r="72" spans="1:36" ht="60" x14ac:dyDescent="0.25">
      <c r="A72" s="4">
        <v>4</v>
      </c>
      <c r="B72" s="8" t="s">
        <v>203</v>
      </c>
      <c r="C72" s="8">
        <v>1999</v>
      </c>
      <c r="D72" s="8">
        <v>1999</v>
      </c>
      <c r="E72" s="8">
        <v>1999</v>
      </c>
      <c r="F72" s="8">
        <v>1</v>
      </c>
      <c r="G72" s="8" t="s">
        <v>78</v>
      </c>
      <c r="H72" s="8" t="s">
        <v>204</v>
      </c>
      <c r="I72" s="8" t="s">
        <v>205</v>
      </c>
      <c r="J72" s="4">
        <v>0</v>
      </c>
      <c r="K72" s="4">
        <v>0</v>
      </c>
      <c r="L72" s="4">
        <v>2</v>
      </c>
      <c r="M72" s="4">
        <v>0</v>
      </c>
      <c r="N72" s="4">
        <v>0</v>
      </c>
      <c r="O72" s="4">
        <v>0</v>
      </c>
      <c r="P72" s="4">
        <v>0</v>
      </c>
      <c r="Q72" s="4">
        <v>2</v>
      </c>
      <c r="R72" s="4">
        <v>0</v>
      </c>
      <c r="S72" s="4">
        <v>0</v>
      </c>
      <c r="T72" s="4">
        <v>0</v>
      </c>
      <c r="U72" s="4">
        <v>2</v>
      </c>
      <c r="V72" s="4">
        <v>0</v>
      </c>
      <c r="W72" s="4">
        <v>0</v>
      </c>
      <c r="X72" s="4">
        <v>2</v>
      </c>
      <c r="Y72" s="4">
        <v>0</v>
      </c>
      <c r="Z72" s="4">
        <v>2</v>
      </c>
      <c r="AA72" s="4">
        <v>0</v>
      </c>
      <c r="AB72" s="4">
        <v>2</v>
      </c>
      <c r="AC72" s="4">
        <v>0</v>
      </c>
      <c r="AD72" s="4">
        <v>0</v>
      </c>
      <c r="AE72" s="4">
        <v>0</v>
      </c>
      <c r="AF72" s="4">
        <v>0</v>
      </c>
      <c r="AG72" s="13">
        <v>148.5</v>
      </c>
      <c r="AH72" s="4">
        <f t="shared" si="12"/>
        <v>12</v>
      </c>
      <c r="AI72" s="13">
        <f t="shared" si="13"/>
        <v>160.5</v>
      </c>
      <c r="AJ72" s="13">
        <f t="shared" si="14"/>
        <v>19.651111324207861</v>
      </c>
    </row>
    <row r="73" spans="1:36" ht="30" x14ac:dyDescent="0.25">
      <c r="A73" s="4">
        <v>5</v>
      </c>
      <c r="B73" s="8" t="s">
        <v>146</v>
      </c>
      <c r="C73" s="8">
        <v>2001</v>
      </c>
      <c r="D73" s="8">
        <v>2001</v>
      </c>
      <c r="E73" s="8">
        <v>2001</v>
      </c>
      <c r="F73" s="8">
        <v>1</v>
      </c>
      <c r="G73" s="8" t="s">
        <v>54</v>
      </c>
      <c r="H73" s="8" t="s">
        <v>116</v>
      </c>
      <c r="I73" s="8" t="s">
        <v>117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2</v>
      </c>
      <c r="R73" s="4">
        <v>2</v>
      </c>
      <c r="S73" s="4">
        <v>0</v>
      </c>
      <c r="T73" s="4">
        <v>0</v>
      </c>
      <c r="U73" s="4">
        <v>2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2</v>
      </c>
      <c r="AB73" s="4">
        <v>0</v>
      </c>
      <c r="AC73" s="4">
        <v>2</v>
      </c>
      <c r="AD73" s="4">
        <v>2</v>
      </c>
      <c r="AE73" s="4">
        <v>0</v>
      </c>
      <c r="AF73" s="4">
        <v>0</v>
      </c>
      <c r="AG73" s="13">
        <v>156.08999633789062</v>
      </c>
      <c r="AH73" s="4">
        <f t="shared" si="12"/>
        <v>12</v>
      </c>
      <c r="AI73" s="13">
        <f t="shared" si="13"/>
        <v>168.08999633789063</v>
      </c>
      <c r="AJ73" s="13">
        <f t="shared" si="14"/>
        <v>25.309376101623943</v>
      </c>
    </row>
    <row r="74" spans="1:36" ht="45" x14ac:dyDescent="0.25">
      <c r="A74" s="4">
        <v>6</v>
      </c>
      <c r="B74" s="8" t="s">
        <v>288</v>
      </c>
      <c r="C74" s="8">
        <v>1999</v>
      </c>
      <c r="D74" s="8">
        <v>1999</v>
      </c>
      <c r="E74" s="8">
        <v>1999</v>
      </c>
      <c r="F74" s="8">
        <v>1</v>
      </c>
      <c r="G74" s="8" t="s">
        <v>45</v>
      </c>
      <c r="H74" s="8" t="s">
        <v>464</v>
      </c>
      <c r="I74" s="8" t="s">
        <v>100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2</v>
      </c>
      <c r="P74" s="4">
        <v>0</v>
      </c>
      <c r="Q74" s="4">
        <v>0</v>
      </c>
      <c r="R74" s="4">
        <v>2</v>
      </c>
      <c r="S74" s="4">
        <v>2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13">
        <v>164.89999389648437</v>
      </c>
      <c r="AH74" s="4">
        <f t="shared" si="12"/>
        <v>6</v>
      </c>
      <c r="AI74" s="13">
        <f t="shared" si="13"/>
        <v>170.89999389648437</v>
      </c>
      <c r="AJ74" s="13">
        <f t="shared" si="14"/>
        <v>27.404200591991877</v>
      </c>
    </row>
    <row r="75" spans="1:36" ht="60" x14ac:dyDescent="0.25">
      <c r="A75" s="4">
        <v>7</v>
      </c>
      <c r="B75" s="8" t="s">
        <v>229</v>
      </c>
      <c r="C75" s="8">
        <v>1999</v>
      </c>
      <c r="D75" s="8">
        <v>1999</v>
      </c>
      <c r="E75" s="8">
        <v>1999</v>
      </c>
      <c r="F75" s="8" t="s">
        <v>24</v>
      </c>
      <c r="G75" s="8" t="s">
        <v>29</v>
      </c>
      <c r="H75" s="8" t="s">
        <v>30</v>
      </c>
      <c r="I75" s="8" t="s">
        <v>31</v>
      </c>
      <c r="J75" s="4">
        <v>0</v>
      </c>
      <c r="K75" s="4">
        <v>0</v>
      </c>
      <c r="L75" s="4">
        <v>0</v>
      </c>
      <c r="M75" s="4">
        <v>2</v>
      </c>
      <c r="N75" s="4">
        <v>2</v>
      </c>
      <c r="O75" s="4">
        <v>0</v>
      </c>
      <c r="P75" s="4">
        <v>0</v>
      </c>
      <c r="Q75" s="4">
        <v>0</v>
      </c>
      <c r="R75" s="4">
        <v>0</v>
      </c>
      <c r="S75" s="4">
        <v>2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2</v>
      </c>
      <c r="AE75" s="4">
        <v>0</v>
      </c>
      <c r="AF75" s="4">
        <v>2</v>
      </c>
      <c r="AG75" s="13">
        <v>161.19999694824219</v>
      </c>
      <c r="AH75" s="4">
        <f t="shared" si="12"/>
        <v>10</v>
      </c>
      <c r="AI75" s="13">
        <f t="shared" si="13"/>
        <v>171.19999694824219</v>
      </c>
      <c r="AJ75" s="13">
        <f t="shared" si="14"/>
        <v>27.627849804100762</v>
      </c>
    </row>
    <row r="76" spans="1:36" ht="30" x14ac:dyDescent="0.25">
      <c r="A76" s="4">
        <v>8</v>
      </c>
      <c r="B76" s="8" t="s">
        <v>269</v>
      </c>
      <c r="C76" s="8">
        <v>1999</v>
      </c>
      <c r="D76" s="8">
        <v>1999</v>
      </c>
      <c r="E76" s="8">
        <v>1999</v>
      </c>
      <c r="F76" s="8">
        <v>1</v>
      </c>
      <c r="G76" s="8" t="s">
        <v>103</v>
      </c>
      <c r="H76" s="8" t="s">
        <v>104</v>
      </c>
      <c r="I76" s="8" t="s">
        <v>270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2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2</v>
      </c>
      <c r="X76" s="4">
        <v>0</v>
      </c>
      <c r="Y76" s="4">
        <v>0</v>
      </c>
      <c r="Z76" s="4">
        <v>0</v>
      </c>
      <c r="AA76" s="4">
        <v>2</v>
      </c>
      <c r="AB76" s="4">
        <v>0</v>
      </c>
      <c r="AC76" s="4">
        <v>0</v>
      </c>
      <c r="AD76" s="4">
        <v>2</v>
      </c>
      <c r="AE76" s="4">
        <v>0</v>
      </c>
      <c r="AF76" s="4">
        <v>0</v>
      </c>
      <c r="AG76" s="13">
        <v>166.64999389648437</v>
      </c>
      <c r="AH76" s="4">
        <f t="shared" si="12"/>
        <v>8</v>
      </c>
      <c r="AI76" s="13">
        <f t="shared" si="13"/>
        <v>174.64999389648438</v>
      </c>
      <c r="AJ76" s="13">
        <f t="shared" si="14"/>
        <v>30.199787305174304</v>
      </c>
    </row>
    <row r="77" spans="1:36" ht="30" x14ac:dyDescent="0.25">
      <c r="A77" s="4" t="s">
        <v>487</v>
      </c>
      <c r="B77" s="8" t="s">
        <v>287</v>
      </c>
      <c r="C77" s="8">
        <v>2000</v>
      </c>
      <c r="D77" s="8">
        <v>2000</v>
      </c>
      <c r="E77" s="8">
        <v>2000</v>
      </c>
      <c r="F77" s="8" t="s">
        <v>24</v>
      </c>
      <c r="G77" s="8" t="s">
        <v>25</v>
      </c>
      <c r="H77" s="8" t="s">
        <v>26</v>
      </c>
      <c r="I77" s="8" t="s">
        <v>175</v>
      </c>
      <c r="J77" s="4">
        <v>0</v>
      </c>
      <c r="K77" s="4">
        <v>0</v>
      </c>
      <c r="L77" s="4">
        <v>0</v>
      </c>
      <c r="M77" s="4">
        <v>2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2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2</v>
      </c>
      <c r="AE77" s="4">
        <v>0</v>
      </c>
      <c r="AF77" s="4">
        <v>0</v>
      </c>
      <c r="AG77" s="13">
        <v>181.05000305175781</v>
      </c>
      <c r="AH77" s="4">
        <f t="shared" si="12"/>
        <v>6</v>
      </c>
      <c r="AI77" s="13">
        <f t="shared" si="13"/>
        <v>187.05000305175781</v>
      </c>
      <c r="AJ77" s="13">
        <f t="shared" si="14"/>
        <v>39.443867528593735</v>
      </c>
    </row>
    <row r="78" spans="1:36" ht="45" x14ac:dyDescent="0.25">
      <c r="A78" s="4">
        <v>9</v>
      </c>
      <c r="B78" s="8" t="s">
        <v>176</v>
      </c>
      <c r="C78" s="8">
        <v>2001</v>
      </c>
      <c r="D78" s="8">
        <v>2001</v>
      </c>
      <c r="E78" s="8">
        <v>2001</v>
      </c>
      <c r="F78" s="8" t="s">
        <v>24</v>
      </c>
      <c r="G78" s="8" t="s">
        <v>16</v>
      </c>
      <c r="H78" s="8" t="s">
        <v>177</v>
      </c>
      <c r="I78" s="8" t="s">
        <v>178</v>
      </c>
      <c r="J78" s="4">
        <v>0</v>
      </c>
      <c r="K78" s="4">
        <v>2</v>
      </c>
      <c r="L78" s="4">
        <v>0</v>
      </c>
      <c r="M78" s="4">
        <v>0</v>
      </c>
      <c r="N78" s="4">
        <v>2</v>
      </c>
      <c r="O78" s="4">
        <v>0</v>
      </c>
      <c r="P78" s="4">
        <v>0</v>
      </c>
      <c r="Q78" s="4">
        <v>2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2</v>
      </c>
      <c r="AE78" s="4">
        <v>0</v>
      </c>
      <c r="AF78" s="4">
        <v>0</v>
      </c>
      <c r="AG78" s="13">
        <v>199.44999694824219</v>
      </c>
      <c r="AH78" s="4">
        <f t="shared" si="12"/>
        <v>8</v>
      </c>
      <c r="AI78" s="13">
        <f t="shared" si="13"/>
        <v>207.44999694824219</v>
      </c>
      <c r="AJ78" s="13">
        <f t="shared" si="14"/>
        <v>54.651854698197553</v>
      </c>
    </row>
    <row r="79" spans="1:36" ht="45" x14ac:dyDescent="0.25">
      <c r="A79" s="4">
        <v>10</v>
      </c>
      <c r="B79" s="8" t="s">
        <v>240</v>
      </c>
      <c r="C79" s="8">
        <v>2003</v>
      </c>
      <c r="D79" s="8">
        <v>2003</v>
      </c>
      <c r="E79" s="8">
        <v>2003</v>
      </c>
      <c r="F79" s="8">
        <v>1</v>
      </c>
      <c r="G79" s="8" t="s">
        <v>65</v>
      </c>
      <c r="H79" s="8" t="s">
        <v>241</v>
      </c>
      <c r="I79" s="8" t="s">
        <v>67</v>
      </c>
      <c r="J79" s="4">
        <v>0</v>
      </c>
      <c r="K79" s="4">
        <v>0</v>
      </c>
      <c r="L79" s="4">
        <v>50</v>
      </c>
      <c r="M79" s="4">
        <v>0</v>
      </c>
      <c r="N79" s="4">
        <v>0</v>
      </c>
      <c r="O79" s="4">
        <v>0</v>
      </c>
      <c r="P79" s="4">
        <v>0</v>
      </c>
      <c r="Q79" s="4">
        <v>2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2</v>
      </c>
      <c r="Y79" s="4">
        <v>0</v>
      </c>
      <c r="Z79" s="4">
        <v>0</v>
      </c>
      <c r="AA79" s="4">
        <v>2</v>
      </c>
      <c r="AB79" s="4">
        <v>2</v>
      </c>
      <c r="AC79" s="4">
        <v>0</v>
      </c>
      <c r="AD79" s="4">
        <v>0</v>
      </c>
      <c r="AE79" s="4">
        <v>0</v>
      </c>
      <c r="AF79" s="4">
        <v>0</v>
      </c>
      <c r="AG79" s="13">
        <v>164.05000305175781</v>
      </c>
      <c r="AH79" s="4">
        <f t="shared" si="12"/>
        <v>58</v>
      </c>
      <c r="AI79" s="13">
        <f t="shared" si="13"/>
        <v>222.05000305175781</v>
      </c>
      <c r="AJ79" s="13">
        <f t="shared" si="14"/>
        <v>65.536010184963061</v>
      </c>
    </row>
  </sheetData>
  <mergeCells count="191">
    <mergeCell ref="A1:AJ1"/>
    <mergeCell ref="A2:AJ2"/>
    <mergeCell ref="A3:B3"/>
    <mergeCell ref="C3:AJ3"/>
    <mergeCell ref="A4:AJ4"/>
    <mergeCell ref="A5:AJ5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AJ8:AJ9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Z22:Z23"/>
    <mergeCell ref="O22:O23"/>
    <mergeCell ref="P22:P23"/>
    <mergeCell ref="Q22:Q23"/>
    <mergeCell ref="R22:R23"/>
    <mergeCell ref="S22:S23"/>
    <mergeCell ref="T22:T23"/>
    <mergeCell ref="A21:J21"/>
    <mergeCell ref="J22:J23"/>
    <mergeCell ref="K22:K23"/>
    <mergeCell ref="L22:L23"/>
    <mergeCell ref="M22:M23"/>
    <mergeCell ref="N22:N23"/>
    <mergeCell ref="A35:J35"/>
    <mergeCell ref="J36:J37"/>
    <mergeCell ref="K36:K37"/>
    <mergeCell ref="AG22:AG23"/>
    <mergeCell ref="AH22:AH23"/>
    <mergeCell ref="AI22:AI23"/>
    <mergeCell ref="AJ22:AJ23"/>
    <mergeCell ref="A36:A37"/>
    <mergeCell ref="B36:B37"/>
    <mergeCell ref="C36:C37"/>
    <mergeCell ref="D36:D37"/>
    <mergeCell ref="E36:E37"/>
    <mergeCell ref="F36:F37"/>
    <mergeCell ref="AA22:AA23"/>
    <mergeCell ref="AB22:AB23"/>
    <mergeCell ref="AC22:AC23"/>
    <mergeCell ref="AD22:AD23"/>
    <mergeCell ref="AE22:AE23"/>
    <mergeCell ref="AF22:AF23"/>
    <mergeCell ref="U22:U23"/>
    <mergeCell ref="V22:V23"/>
    <mergeCell ref="W22:W23"/>
    <mergeCell ref="X22:X23"/>
    <mergeCell ref="Y22:Y23"/>
    <mergeCell ref="L36:L37"/>
    <mergeCell ref="M36:M37"/>
    <mergeCell ref="N36:N37"/>
    <mergeCell ref="O36:O37"/>
    <mergeCell ref="P36:P37"/>
    <mergeCell ref="Q36:Q37"/>
    <mergeCell ref="G36:G37"/>
    <mergeCell ref="H36:H37"/>
    <mergeCell ref="I36:I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A51:J51"/>
    <mergeCell ref="J52:J53"/>
    <mergeCell ref="K52:K53"/>
    <mergeCell ref="L52:L53"/>
    <mergeCell ref="M52:M53"/>
    <mergeCell ref="N52:N53"/>
    <mergeCell ref="AJ36:AJ37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AD36:AD37"/>
    <mergeCell ref="AE36:AE37"/>
    <mergeCell ref="AF36:AF37"/>
    <mergeCell ref="AG36:AG37"/>
    <mergeCell ref="AH36:AH37"/>
    <mergeCell ref="AI36:AI37"/>
    <mergeCell ref="X36:X37"/>
    <mergeCell ref="Y36:Y37"/>
    <mergeCell ref="AJ52:AJ53"/>
    <mergeCell ref="A66:A67"/>
    <mergeCell ref="B66:B67"/>
    <mergeCell ref="C66:C67"/>
    <mergeCell ref="D66:D67"/>
    <mergeCell ref="E66:E67"/>
    <mergeCell ref="F66:F67"/>
    <mergeCell ref="AA52:AA53"/>
    <mergeCell ref="AB52:AB53"/>
    <mergeCell ref="AC52:AC53"/>
    <mergeCell ref="AD52:AD53"/>
    <mergeCell ref="AE52:AE53"/>
    <mergeCell ref="AF52:AF53"/>
    <mergeCell ref="U52:U53"/>
    <mergeCell ref="V52:V53"/>
    <mergeCell ref="W52:W53"/>
    <mergeCell ref="X52:X53"/>
    <mergeCell ref="Y52:Y53"/>
    <mergeCell ref="Z52:Z53"/>
    <mergeCell ref="O52:O53"/>
    <mergeCell ref="P52:P53"/>
    <mergeCell ref="Q52:Q53"/>
    <mergeCell ref="R52:R53"/>
    <mergeCell ref="S52:S53"/>
    <mergeCell ref="G66:G67"/>
    <mergeCell ref="H66:H67"/>
    <mergeCell ref="I66:I67"/>
    <mergeCell ref="A65:J65"/>
    <mergeCell ref="J66:J67"/>
    <mergeCell ref="K66:K67"/>
    <mergeCell ref="AG52:AG53"/>
    <mergeCell ref="AH52:AH53"/>
    <mergeCell ref="AI52:AI53"/>
    <mergeCell ref="T52:T53"/>
    <mergeCell ref="R66:R67"/>
    <mergeCell ref="S66:S67"/>
    <mergeCell ref="T66:T67"/>
    <mergeCell ref="U66:U67"/>
    <mergeCell ref="V66:V67"/>
    <mergeCell ref="W66:W67"/>
    <mergeCell ref="L66:L67"/>
    <mergeCell ref="M66:M67"/>
    <mergeCell ref="N66:N67"/>
    <mergeCell ref="O66:O67"/>
    <mergeCell ref="P66:P67"/>
    <mergeCell ref="Q66:Q67"/>
    <mergeCell ref="AJ66:AJ67"/>
    <mergeCell ref="AD66:AD67"/>
    <mergeCell ref="AE66:AE67"/>
    <mergeCell ref="AF66:AF67"/>
    <mergeCell ref="AG66:AG67"/>
    <mergeCell ref="AH66:AH67"/>
    <mergeCell ref="AI66:AI67"/>
    <mergeCell ref="X66:X67"/>
    <mergeCell ref="Y66:Y67"/>
    <mergeCell ref="Z66:Z67"/>
    <mergeCell ref="AA66:AA67"/>
    <mergeCell ref="AB66:AB67"/>
    <mergeCell ref="AC66:AC67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34" t="s">
        <v>472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8.75" x14ac:dyDescent="0.25">
      <c r="A2" s="36" t="s">
        <v>473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x14ac:dyDescent="0.25">
      <c r="A3" s="37" t="s">
        <v>474</v>
      </c>
      <c r="B3" s="37"/>
      <c r="C3" s="38" t="s">
        <v>475</v>
      </c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1" x14ac:dyDescent="0.25">
      <c r="A4" s="39" t="s">
        <v>577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23.25" x14ac:dyDescent="0.25">
      <c r="A5" s="61" t="s">
        <v>477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7" spans="1:13" ht="18.75" x14ac:dyDescent="0.25">
      <c r="A7" s="36" t="s">
        <v>479</v>
      </c>
      <c r="B7" s="36"/>
      <c r="C7" s="36"/>
      <c r="D7" s="36"/>
      <c r="E7" s="36"/>
      <c r="F7" s="36"/>
      <c r="G7" s="36"/>
      <c r="H7" s="36"/>
      <c r="I7" s="36"/>
      <c r="J7" s="36"/>
    </row>
    <row r="8" spans="1:13" x14ac:dyDescent="0.25">
      <c r="A8" s="54" t="s">
        <v>478</v>
      </c>
      <c r="B8" s="54" t="s">
        <v>1</v>
      </c>
      <c r="C8" s="54" t="s">
        <v>2</v>
      </c>
      <c r="D8" s="54" t="s">
        <v>345</v>
      </c>
      <c r="E8" s="54" t="s">
        <v>346</v>
      </c>
      <c r="F8" s="54" t="s">
        <v>3</v>
      </c>
      <c r="G8" s="54" t="s">
        <v>4</v>
      </c>
      <c r="H8" s="54" t="s">
        <v>5</v>
      </c>
      <c r="I8" s="54" t="s">
        <v>6</v>
      </c>
      <c r="J8" s="54" t="s">
        <v>481</v>
      </c>
      <c r="K8" s="54" t="s">
        <v>482</v>
      </c>
      <c r="L8" s="54" t="s">
        <v>483</v>
      </c>
      <c r="M8" s="54" t="s">
        <v>486</v>
      </c>
    </row>
    <row r="9" spans="1:13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75" x14ac:dyDescent="0.25">
      <c r="A10" s="10">
        <v>1</v>
      </c>
      <c r="B10" s="11" t="s">
        <v>195</v>
      </c>
      <c r="C10" s="11">
        <v>1999</v>
      </c>
      <c r="D10" s="11">
        <v>1999</v>
      </c>
      <c r="E10" s="11">
        <v>1999</v>
      </c>
      <c r="F10" s="11">
        <v>1</v>
      </c>
      <c r="G10" s="11" t="s">
        <v>38</v>
      </c>
      <c r="H10" s="11" t="s">
        <v>39</v>
      </c>
      <c r="I10" s="11" t="s">
        <v>196</v>
      </c>
      <c r="J10" s="12">
        <v>106</v>
      </c>
      <c r="K10" s="10">
        <v>0</v>
      </c>
      <c r="L10" s="12">
        <f t="shared" ref="L10:L19" si="0">J10+K10</f>
        <v>106</v>
      </c>
      <c r="M10" s="12">
        <f t="shared" ref="M10:M19" si="1">IF( AND(ISNUMBER(L$10),ISNUMBER(L10)),(L10-L$10)/L$10*100,"")</f>
        <v>0</v>
      </c>
    </row>
    <row r="11" spans="1:13" ht="45" x14ac:dyDescent="0.25">
      <c r="A11" s="4">
        <v>2</v>
      </c>
      <c r="B11" s="8" t="s">
        <v>265</v>
      </c>
      <c r="C11" s="8">
        <v>2000</v>
      </c>
      <c r="D11" s="8">
        <v>2000</v>
      </c>
      <c r="E11" s="8">
        <v>2000</v>
      </c>
      <c r="F11" s="8">
        <v>1</v>
      </c>
      <c r="G11" s="8" t="s">
        <v>78</v>
      </c>
      <c r="H11" s="8" t="s">
        <v>79</v>
      </c>
      <c r="I11" s="8" t="s">
        <v>80</v>
      </c>
      <c r="J11" s="13">
        <v>109.41000366210937</v>
      </c>
      <c r="K11" s="4">
        <v>0</v>
      </c>
      <c r="L11" s="13">
        <f t="shared" si="0"/>
        <v>109.41000366210937</v>
      </c>
      <c r="M11" s="13">
        <f t="shared" si="1"/>
        <v>3.2169845868956366</v>
      </c>
    </row>
    <row r="12" spans="1:13" ht="75" x14ac:dyDescent="0.25">
      <c r="A12" s="4">
        <v>3</v>
      </c>
      <c r="B12" s="8" t="s">
        <v>206</v>
      </c>
      <c r="C12" s="8">
        <v>2000</v>
      </c>
      <c r="D12" s="8">
        <v>2000</v>
      </c>
      <c r="E12" s="8">
        <v>2000</v>
      </c>
      <c r="F12" s="8" t="s">
        <v>24</v>
      </c>
      <c r="G12" s="8" t="s">
        <v>33</v>
      </c>
      <c r="H12" s="8" t="s">
        <v>34</v>
      </c>
      <c r="I12" s="8" t="s">
        <v>35</v>
      </c>
      <c r="J12" s="13">
        <v>110.16000366210937</v>
      </c>
      <c r="K12" s="4">
        <v>4</v>
      </c>
      <c r="L12" s="13">
        <f t="shared" si="0"/>
        <v>114.16000366210937</v>
      </c>
      <c r="M12" s="13">
        <f t="shared" si="1"/>
        <v>7.6981166623673349</v>
      </c>
    </row>
    <row r="13" spans="1:13" ht="45" x14ac:dyDescent="0.25">
      <c r="A13" s="4">
        <v>4</v>
      </c>
      <c r="B13" s="8" t="s">
        <v>319</v>
      </c>
      <c r="C13" s="8">
        <v>1999</v>
      </c>
      <c r="D13" s="8">
        <v>1999</v>
      </c>
      <c r="E13" s="8">
        <v>1999</v>
      </c>
      <c r="F13" s="8">
        <v>1</v>
      </c>
      <c r="G13" s="8" t="s">
        <v>45</v>
      </c>
      <c r="H13" s="8" t="s">
        <v>111</v>
      </c>
      <c r="I13" s="8" t="s">
        <v>63</v>
      </c>
      <c r="J13" s="13">
        <v>114.52999877929687</v>
      </c>
      <c r="K13" s="4">
        <v>4</v>
      </c>
      <c r="L13" s="13">
        <f t="shared" si="0"/>
        <v>118.52999877929687</v>
      </c>
      <c r="M13" s="13">
        <f t="shared" si="1"/>
        <v>11.82075356537441</v>
      </c>
    </row>
    <row r="14" spans="1:13" ht="45" x14ac:dyDescent="0.25">
      <c r="A14" s="4">
        <v>5</v>
      </c>
      <c r="B14" s="8" t="s">
        <v>294</v>
      </c>
      <c r="C14" s="8">
        <v>2000</v>
      </c>
      <c r="D14" s="8">
        <v>2000</v>
      </c>
      <c r="E14" s="8">
        <v>2000</v>
      </c>
      <c r="F14" s="8">
        <v>1</v>
      </c>
      <c r="G14" s="8" t="s">
        <v>16</v>
      </c>
      <c r="H14" s="8" t="s">
        <v>17</v>
      </c>
      <c r="I14" s="8" t="s">
        <v>295</v>
      </c>
      <c r="J14" s="13">
        <v>112.58000183105469</v>
      </c>
      <c r="K14" s="4">
        <v>8</v>
      </c>
      <c r="L14" s="13">
        <f t="shared" si="0"/>
        <v>120.58000183105469</v>
      </c>
      <c r="M14" s="13">
        <f t="shared" si="1"/>
        <v>13.754718708542157</v>
      </c>
    </row>
    <row r="15" spans="1:13" ht="45" x14ac:dyDescent="0.25">
      <c r="A15" s="4">
        <v>6</v>
      </c>
      <c r="B15" s="8" t="s">
        <v>273</v>
      </c>
      <c r="C15" s="8">
        <v>2000</v>
      </c>
      <c r="D15" s="8">
        <v>2000</v>
      </c>
      <c r="E15" s="8">
        <v>2000</v>
      </c>
      <c r="F15" s="8">
        <v>1</v>
      </c>
      <c r="G15" s="8" t="s">
        <v>78</v>
      </c>
      <c r="H15" s="8" t="s">
        <v>79</v>
      </c>
      <c r="I15" s="8" t="s">
        <v>80</v>
      </c>
      <c r="J15" s="13">
        <v>125.12999725341797</v>
      </c>
      <c r="K15" s="4">
        <v>0</v>
      </c>
      <c r="L15" s="13">
        <f t="shared" si="0"/>
        <v>125.12999725341797</v>
      </c>
      <c r="M15" s="13">
        <f t="shared" si="1"/>
        <v>18.047167220205633</v>
      </c>
    </row>
    <row r="16" spans="1:13" ht="45" x14ac:dyDescent="0.25">
      <c r="A16" s="4">
        <v>7</v>
      </c>
      <c r="B16" s="8" t="s">
        <v>81</v>
      </c>
      <c r="C16" s="8">
        <v>2000</v>
      </c>
      <c r="D16" s="8">
        <v>2000</v>
      </c>
      <c r="E16" s="8">
        <v>2000</v>
      </c>
      <c r="F16" s="8">
        <v>2</v>
      </c>
      <c r="G16" s="8" t="s">
        <v>78</v>
      </c>
      <c r="H16" s="8" t="s">
        <v>79</v>
      </c>
      <c r="I16" s="8" t="s">
        <v>80</v>
      </c>
      <c r="J16" s="13">
        <v>127.87999725341797</v>
      </c>
      <c r="K16" s="4">
        <v>4</v>
      </c>
      <c r="L16" s="13">
        <f t="shared" si="0"/>
        <v>131.87999725341797</v>
      </c>
      <c r="M16" s="13">
        <f t="shared" si="1"/>
        <v>24.415091748507518</v>
      </c>
    </row>
    <row r="17" spans="1:13" ht="60" x14ac:dyDescent="0.25">
      <c r="A17" s="4">
        <v>8</v>
      </c>
      <c r="B17" s="8" t="s">
        <v>298</v>
      </c>
      <c r="C17" s="8">
        <v>2000</v>
      </c>
      <c r="D17" s="8">
        <v>2000</v>
      </c>
      <c r="E17" s="8">
        <v>2000</v>
      </c>
      <c r="F17" s="8">
        <v>1</v>
      </c>
      <c r="G17" s="8" t="s">
        <v>16</v>
      </c>
      <c r="H17" s="8" t="s">
        <v>299</v>
      </c>
      <c r="I17" s="8" t="s">
        <v>18</v>
      </c>
      <c r="J17" s="13">
        <v>133.25</v>
      </c>
      <c r="K17" s="4">
        <v>2</v>
      </c>
      <c r="L17" s="13">
        <f t="shared" si="0"/>
        <v>135.25</v>
      </c>
      <c r="M17" s="13">
        <f t="shared" si="1"/>
        <v>27.594339622641513</v>
      </c>
    </row>
    <row r="18" spans="1:13" ht="75" x14ac:dyDescent="0.25">
      <c r="A18" s="4">
        <v>9</v>
      </c>
      <c r="B18" s="8" t="s">
        <v>211</v>
      </c>
      <c r="C18" s="8">
        <v>2001</v>
      </c>
      <c r="D18" s="8">
        <v>2001</v>
      </c>
      <c r="E18" s="8">
        <v>2001</v>
      </c>
      <c r="F18" s="8">
        <v>1</v>
      </c>
      <c r="G18" s="8" t="s">
        <v>33</v>
      </c>
      <c r="H18" s="8" t="s">
        <v>34</v>
      </c>
      <c r="I18" s="8" t="s">
        <v>35</v>
      </c>
      <c r="J18" s="13">
        <v>129.92999267578125</v>
      </c>
      <c r="K18" s="4">
        <v>8</v>
      </c>
      <c r="L18" s="13">
        <f t="shared" si="0"/>
        <v>137.92999267578125</v>
      </c>
      <c r="M18" s="13">
        <f t="shared" si="1"/>
        <v>30.122634599793628</v>
      </c>
    </row>
    <row r="19" spans="1:13" ht="75" x14ac:dyDescent="0.25">
      <c r="A19" s="4">
        <v>10</v>
      </c>
      <c r="B19" s="8" t="s">
        <v>250</v>
      </c>
      <c r="C19" s="8">
        <v>1999</v>
      </c>
      <c r="D19" s="8">
        <v>1999</v>
      </c>
      <c r="E19" s="8">
        <v>1999</v>
      </c>
      <c r="F19" s="8" t="s">
        <v>24</v>
      </c>
      <c r="G19" s="8" t="s">
        <v>33</v>
      </c>
      <c r="H19" s="8" t="s">
        <v>34</v>
      </c>
      <c r="I19" s="8" t="s">
        <v>35</v>
      </c>
      <c r="J19" s="13">
        <v>111.62999725341797</v>
      </c>
      <c r="K19" s="4">
        <v>56</v>
      </c>
      <c r="L19" s="13">
        <f t="shared" si="0"/>
        <v>167.62999725341797</v>
      </c>
      <c r="M19" s="13">
        <f t="shared" si="1"/>
        <v>58.141506842847136</v>
      </c>
    </row>
    <row r="21" spans="1:13" ht="18.75" x14ac:dyDescent="0.25">
      <c r="A21" s="36" t="s">
        <v>491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3" x14ac:dyDescent="0.25">
      <c r="A22" s="54" t="s">
        <v>478</v>
      </c>
      <c r="B22" s="54" t="s">
        <v>1</v>
      </c>
      <c r="C22" s="54" t="s">
        <v>2</v>
      </c>
      <c r="D22" s="54" t="s">
        <v>345</v>
      </c>
      <c r="E22" s="54" t="s">
        <v>346</v>
      </c>
      <c r="F22" s="54" t="s">
        <v>3</v>
      </c>
      <c r="G22" s="54" t="s">
        <v>4</v>
      </c>
      <c r="H22" s="54" t="s">
        <v>5</v>
      </c>
      <c r="I22" s="54" t="s">
        <v>6</v>
      </c>
      <c r="J22" s="54" t="s">
        <v>481</v>
      </c>
      <c r="K22" s="54" t="s">
        <v>482</v>
      </c>
      <c r="L22" s="54" t="s">
        <v>483</v>
      </c>
      <c r="M22" s="54" t="s">
        <v>486</v>
      </c>
    </row>
    <row r="23" spans="1:13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75" x14ac:dyDescent="0.25">
      <c r="A24" s="10">
        <v>1</v>
      </c>
      <c r="B24" s="11" t="s">
        <v>492</v>
      </c>
      <c r="C24" s="11" t="s">
        <v>493</v>
      </c>
      <c r="D24" s="11">
        <v>2000</v>
      </c>
      <c r="E24" s="11">
        <v>1999</v>
      </c>
      <c r="F24" s="11" t="s">
        <v>494</v>
      </c>
      <c r="G24" s="11" t="s">
        <v>33</v>
      </c>
      <c r="H24" s="11" t="s">
        <v>34</v>
      </c>
      <c r="I24" s="11" t="s">
        <v>35</v>
      </c>
      <c r="J24" s="12">
        <v>132.82000732421875</v>
      </c>
      <c r="K24" s="10">
        <v>8</v>
      </c>
      <c r="L24" s="12">
        <f t="shared" ref="L24:L33" si="2">J24+K24</f>
        <v>140.82000732421875</v>
      </c>
      <c r="M24" s="12">
        <f t="shared" ref="M24:M33" si="3">IF( AND(ISNUMBER(L$24),ISNUMBER(L24)),(L24-L$24)/L$24*100,"")</f>
        <v>0</v>
      </c>
    </row>
    <row r="25" spans="1:13" ht="45" x14ac:dyDescent="0.25">
      <c r="A25" s="4">
        <v>2</v>
      </c>
      <c r="B25" s="8" t="s">
        <v>500</v>
      </c>
      <c r="C25" s="8" t="s">
        <v>501</v>
      </c>
      <c r="D25" s="8">
        <v>2000</v>
      </c>
      <c r="E25" s="8">
        <v>2000</v>
      </c>
      <c r="F25" s="8" t="s">
        <v>497</v>
      </c>
      <c r="G25" s="8" t="s">
        <v>10</v>
      </c>
      <c r="H25" s="8" t="s">
        <v>73</v>
      </c>
      <c r="I25" s="8" t="s">
        <v>430</v>
      </c>
      <c r="J25" s="13">
        <v>145.32000732421875</v>
      </c>
      <c r="K25" s="4">
        <v>4</v>
      </c>
      <c r="L25" s="13">
        <f t="shared" si="2"/>
        <v>149.32000732421875</v>
      </c>
      <c r="M25" s="13">
        <f t="shared" si="3"/>
        <v>6.0360741073034578</v>
      </c>
    </row>
    <row r="26" spans="1:13" ht="30" x14ac:dyDescent="0.25">
      <c r="A26" s="4">
        <v>3</v>
      </c>
      <c r="B26" s="8" t="s">
        <v>498</v>
      </c>
      <c r="C26" s="8" t="s">
        <v>493</v>
      </c>
      <c r="D26" s="8">
        <v>2000</v>
      </c>
      <c r="E26" s="8">
        <v>1999</v>
      </c>
      <c r="F26" s="8" t="s">
        <v>497</v>
      </c>
      <c r="G26" s="8" t="s">
        <v>78</v>
      </c>
      <c r="H26" s="8" t="s">
        <v>368</v>
      </c>
      <c r="I26" s="8" t="s">
        <v>369</v>
      </c>
      <c r="J26" s="13">
        <v>151.80999755859375</v>
      </c>
      <c r="K26" s="4">
        <v>8</v>
      </c>
      <c r="L26" s="13">
        <f t="shared" si="2"/>
        <v>159.80999755859375</v>
      </c>
      <c r="M26" s="13">
        <f t="shared" si="3"/>
        <v>13.4852927472537</v>
      </c>
    </row>
    <row r="27" spans="1:13" ht="75" x14ac:dyDescent="0.25">
      <c r="A27" s="4">
        <v>4</v>
      </c>
      <c r="B27" s="8" t="s">
        <v>503</v>
      </c>
      <c r="C27" s="8" t="s">
        <v>501</v>
      </c>
      <c r="D27" s="8">
        <v>2000</v>
      </c>
      <c r="E27" s="8">
        <v>2000</v>
      </c>
      <c r="F27" s="8" t="s">
        <v>497</v>
      </c>
      <c r="G27" s="8" t="s">
        <v>78</v>
      </c>
      <c r="H27" s="8" t="s">
        <v>427</v>
      </c>
      <c r="I27" s="8" t="s">
        <v>428</v>
      </c>
      <c r="J27" s="13">
        <v>152.94999694824219</v>
      </c>
      <c r="K27" s="4">
        <v>14</v>
      </c>
      <c r="L27" s="13">
        <f t="shared" si="2"/>
        <v>166.94999694824219</v>
      </c>
      <c r="M27" s="13">
        <f t="shared" si="3"/>
        <v>18.555594563961865</v>
      </c>
    </row>
    <row r="28" spans="1:13" ht="30" x14ac:dyDescent="0.25">
      <c r="A28" s="4">
        <v>5</v>
      </c>
      <c r="B28" s="8" t="s">
        <v>522</v>
      </c>
      <c r="C28" s="8" t="s">
        <v>523</v>
      </c>
      <c r="D28" s="8">
        <v>2001</v>
      </c>
      <c r="E28" s="8">
        <v>1999</v>
      </c>
      <c r="F28" s="8" t="s">
        <v>524</v>
      </c>
      <c r="G28" s="8" t="s">
        <v>45</v>
      </c>
      <c r="H28" s="8" t="s">
        <v>107</v>
      </c>
      <c r="I28" s="8" t="s">
        <v>108</v>
      </c>
      <c r="J28" s="13">
        <v>162.41000366210937</v>
      </c>
      <c r="K28" s="4">
        <v>6</v>
      </c>
      <c r="L28" s="13">
        <f t="shared" si="2"/>
        <v>168.41000366210937</v>
      </c>
      <c r="M28" s="13">
        <f t="shared" si="3"/>
        <v>19.592383825381035</v>
      </c>
    </row>
    <row r="29" spans="1:13" ht="135" x14ac:dyDescent="0.25">
      <c r="A29" s="4">
        <v>6</v>
      </c>
      <c r="B29" s="8" t="s">
        <v>508</v>
      </c>
      <c r="C29" s="8" t="s">
        <v>509</v>
      </c>
      <c r="D29" s="8">
        <v>2003</v>
      </c>
      <c r="E29" s="8">
        <v>1999</v>
      </c>
      <c r="F29" s="8" t="s">
        <v>510</v>
      </c>
      <c r="G29" s="8" t="s">
        <v>218</v>
      </c>
      <c r="H29" s="8" t="s">
        <v>412</v>
      </c>
      <c r="I29" s="8" t="s">
        <v>413</v>
      </c>
      <c r="J29" s="13">
        <v>174.41999816894531</v>
      </c>
      <c r="K29" s="4">
        <v>10</v>
      </c>
      <c r="L29" s="13">
        <f t="shared" si="2"/>
        <v>184.41999816894531</v>
      </c>
      <c r="M29" s="13">
        <f t="shared" si="3"/>
        <v>30.961503037237858</v>
      </c>
    </row>
    <row r="30" spans="1:13" ht="30" x14ac:dyDescent="0.25">
      <c r="A30" s="4">
        <v>7</v>
      </c>
      <c r="B30" s="8" t="s">
        <v>506</v>
      </c>
      <c r="C30" s="8" t="s">
        <v>501</v>
      </c>
      <c r="D30" s="8">
        <v>2000</v>
      </c>
      <c r="E30" s="8">
        <v>2000</v>
      </c>
      <c r="F30" s="8" t="s">
        <v>507</v>
      </c>
      <c r="G30" s="8" t="s">
        <v>132</v>
      </c>
      <c r="H30" s="8" t="s">
        <v>133</v>
      </c>
      <c r="I30" s="8" t="s">
        <v>134</v>
      </c>
      <c r="J30" s="13">
        <v>176.19999694824219</v>
      </c>
      <c r="K30" s="4">
        <v>12</v>
      </c>
      <c r="L30" s="13">
        <f t="shared" si="2"/>
        <v>188.19999694824219</v>
      </c>
      <c r="M30" s="13">
        <f t="shared" si="3"/>
        <v>33.645779832220512</v>
      </c>
    </row>
    <row r="31" spans="1:13" ht="60" x14ac:dyDescent="0.25">
      <c r="A31" s="4">
        <v>8</v>
      </c>
      <c r="B31" s="8" t="s">
        <v>502</v>
      </c>
      <c r="C31" s="8" t="s">
        <v>493</v>
      </c>
      <c r="D31" s="8">
        <v>2000</v>
      </c>
      <c r="E31" s="8">
        <v>1999</v>
      </c>
      <c r="F31" s="8" t="s">
        <v>497</v>
      </c>
      <c r="G31" s="8" t="s">
        <v>103</v>
      </c>
      <c r="H31" s="8" t="s">
        <v>104</v>
      </c>
      <c r="I31" s="8" t="s">
        <v>371</v>
      </c>
      <c r="J31" s="13">
        <v>155.52999877929687</v>
      </c>
      <c r="K31" s="4">
        <v>58</v>
      </c>
      <c r="L31" s="13">
        <f t="shared" si="2"/>
        <v>213.52999877929687</v>
      </c>
      <c r="M31" s="13">
        <f t="shared" si="3"/>
        <v>51.633281972265024</v>
      </c>
    </row>
    <row r="32" spans="1:13" ht="45" x14ac:dyDescent="0.25">
      <c r="A32" s="4">
        <v>9</v>
      </c>
      <c r="B32" s="8" t="s">
        <v>511</v>
      </c>
      <c r="C32" s="8" t="s">
        <v>512</v>
      </c>
      <c r="D32" s="8">
        <v>2002</v>
      </c>
      <c r="E32" s="8">
        <v>2001</v>
      </c>
      <c r="F32" s="8" t="s">
        <v>513</v>
      </c>
      <c r="G32" s="8" t="s">
        <v>56</v>
      </c>
      <c r="H32" s="8" t="s">
        <v>57</v>
      </c>
      <c r="I32" s="8" t="s">
        <v>58</v>
      </c>
      <c r="J32" s="13">
        <v>212.8800048828125</v>
      </c>
      <c r="K32" s="4">
        <v>12</v>
      </c>
      <c r="L32" s="13">
        <f t="shared" si="2"/>
        <v>224.8800048828125</v>
      </c>
      <c r="M32" s="13">
        <f t="shared" si="3"/>
        <v>59.693220555696428</v>
      </c>
    </row>
    <row r="33" spans="1:13" ht="90" x14ac:dyDescent="0.25">
      <c r="A33" s="4">
        <v>10</v>
      </c>
      <c r="B33" s="8" t="s">
        <v>519</v>
      </c>
      <c r="C33" s="8" t="s">
        <v>501</v>
      </c>
      <c r="D33" s="8">
        <v>2000</v>
      </c>
      <c r="E33" s="8">
        <v>2000</v>
      </c>
      <c r="F33" s="8" t="s">
        <v>497</v>
      </c>
      <c r="G33" s="8" t="s">
        <v>38</v>
      </c>
      <c r="H33" s="8" t="s">
        <v>39</v>
      </c>
      <c r="I33" s="8" t="s">
        <v>415</v>
      </c>
      <c r="J33" s="13">
        <v>199.6199951171875</v>
      </c>
      <c r="K33" s="4">
        <v>110</v>
      </c>
      <c r="L33" s="13">
        <f t="shared" si="2"/>
        <v>309.6199951171875</v>
      </c>
      <c r="M33" s="13">
        <f t="shared" si="3"/>
        <v>119.86932183885628</v>
      </c>
    </row>
    <row r="35" spans="1:13" ht="18.75" x14ac:dyDescent="0.25">
      <c r="A35" s="36" t="s">
        <v>568</v>
      </c>
      <c r="B35" s="36"/>
      <c r="C35" s="36"/>
      <c r="D35" s="36"/>
      <c r="E35" s="36"/>
      <c r="F35" s="36"/>
      <c r="G35" s="36"/>
      <c r="H35" s="36"/>
      <c r="I35" s="36"/>
      <c r="J35" s="36"/>
    </row>
    <row r="36" spans="1:13" x14ac:dyDescent="0.25">
      <c r="A36" s="54" t="s">
        <v>478</v>
      </c>
      <c r="B36" s="54" t="s">
        <v>1</v>
      </c>
      <c r="C36" s="54" t="s">
        <v>2</v>
      </c>
      <c r="D36" s="54" t="s">
        <v>345</v>
      </c>
      <c r="E36" s="54" t="s">
        <v>346</v>
      </c>
      <c r="F36" s="54" t="s">
        <v>3</v>
      </c>
      <c r="G36" s="54" t="s">
        <v>4</v>
      </c>
      <c r="H36" s="54" t="s">
        <v>5</v>
      </c>
      <c r="I36" s="54" t="s">
        <v>6</v>
      </c>
      <c r="J36" s="54" t="s">
        <v>481</v>
      </c>
      <c r="K36" s="54" t="s">
        <v>482</v>
      </c>
      <c r="L36" s="54" t="s">
        <v>483</v>
      </c>
      <c r="M36" s="54" t="s">
        <v>486</v>
      </c>
    </row>
    <row r="37" spans="1:13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60" x14ac:dyDescent="0.25">
      <c r="A38" s="10">
        <v>1</v>
      </c>
      <c r="B38" s="11" t="s">
        <v>147</v>
      </c>
      <c r="C38" s="11">
        <v>1999</v>
      </c>
      <c r="D38" s="11">
        <v>1999</v>
      </c>
      <c r="E38" s="11">
        <v>1999</v>
      </c>
      <c r="F38" s="11" t="s">
        <v>24</v>
      </c>
      <c r="G38" s="11" t="s">
        <v>148</v>
      </c>
      <c r="H38" s="11" t="s">
        <v>149</v>
      </c>
      <c r="I38" s="11" t="s">
        <v>150</v>
      </c>
      <c r="J38" s="12">
        <v>117</v>
      </c>
      <c r="K38" s="10">
        <v>2</v>
      </c>
      <c r="L38" s="12">
        <f t="shared" ref="L38:L49" si="4">J38+K38</f>
        <v>119</v>
      </c>
      <c r="M38" s="12">
        <f t="shared" ref="M38:M49" si="5">IF( AND(ISNUMBER(L$38),ISNUMBER(L38)),(L38-L$38)/L$38*100,"")</f>
        <v>0</v>
      </c>
    </row>
    <row r="39" spans="1:13" ht="75" x14ac:dyDescent="0.25">
      <c r="A39" s="4">
        <v>2</v>
      </c>
      <c r="B39" s="8" t="s">
        <v>255</v>
      </c>
      <c r="C39" s="8">
        <v>2001</v>
      </c>
      <c r="D39" s="8">
        <v>2001</v>
      </c>
      <c r="E39" s="8">
        <v>2001</v>
      </c>
      <c r="F39" s="8" t="s">
        <v>24</v>
      </c>
      <c r="G39" s="8" t="s">
        <v>78</v>
      </c>
      <c r="H39" s="8" t="s">
        <v>256</v>
      </c>
      <c r="I39" s="8" t="s">
        <v>257</v>
      </c>
      <c r="J39" s="13">
        <v>117.73000335693359</v>
      </c>
      <c r="K39" s="4">
        <v>2</v>
      </c>
      <c r="L39" s="13">
        <f t="shared" si="4"/>
        <v>119.73000335693359</v>
      </c>
      <c r="M39" s="13">
        <f t="shared" si="5"/>
        <v>0.61344819910386028</v>
      </c>
    </row>
    <row r="40" spans="1:13" ht="75" x14ac:dyDescent="0.25">
      <c r="A40" s="4">
        <v>3</v>
      </c>
      <c r="B40" s="8" t="s">
        <v>328</v>
      </c>
      <c r="C40" s="8">
        <v>2000</v>
      </c>
      <c r="D40" s="8">
        <v>2000</v>
      </c>
      <c r="E40" s="8">
        <v>2000</v>
      </c>
      <c r="F40" s="8" t="s">
        <v>24</v>
      </c>
      <c r="G40" s="8" t="s">
        <v>329</v>
      </c>
      <c r="H40" s="8" t="s">
        <v>465</v>
      </c>
      <c r="I40" s="8" t="s">
        <v>331</v>
      </c>
      <c r="J40" s="13">
        <v>120.04000091552734</v>
      </c>
      <c r="K40" s="4">
        <v>2</v>
      </c>
      <c r="L40" s="13">
        <f t="shared" si="4"/>
        <v>122.04000091552734</v>
      </c>
      <c r="M40" s="13">
        <f t="shared" si="5"/>
        <v>2.554622618090205</v>
      </c>
    </row>
    <row r="41" spans="1:13" ht="60" x14ac:dyDescent="0.25">
      <c r="A41" s="4">
        <v>4</v>
      </c>
      <c r="B41" s="8" t="s">
        <v>307</v>
      </c>
      <c r="C41" s="8">
        <v>2001</v>
      </c>
      <c r="D41" s="8">
        <v>2001</v>
      </c>
      <c r="E41" s="8">
        <v>2001</v>
      </c>
      <c r="F41" s="8" t="s">
        <v>24</v>
      </c>
      <c r="G41" s="8" t="s">
        <v>136</v>
      </c>
      <c r="H41" s="8" t="s">
        <v>308</v>
      </c>
      <c r="I41" s="8" t="s">
        <v>309</v>
      </c>
      <c r="J41" s="13">
        <v>122.65000152587891</v>
      </c>
      <c r="K41" s="4">
        <v>6</v>
      </c>
      <c r="L41" s="13">
        <f t="shared" si="4"/>
        <v>128.65000152587891</v>
      </c>
      <c r="M41" s="13">
        <f t="shared" si="5"/>
        <v>8.1092449797301729</v>
      </c>
    </row>
    <row r="42" spans="1:13" ht="60" x14ac:dyDescent="0.25">
      <c r="A42" s="4">
        <v>5</v>
      </c>
      <c r="B42" s="8" t="s">
        <v>203</v>
      </c>
      <c r="C42" s="8">
        <v>1999</v>
      </c>
      <c r="D42" s="8">
        <v>1999</v>
      </c>
      <c r="E42" s="8">
        <v>1999</v>
      </c>
      <c r="F42" s="8">
        <v>1</v>
      </c>
      <c r="G42" s="8" t="s">
        <v>78</v>
      </c>
      <c r="H42" s="8" t="s">
        <v>204</v>
      </c>
      <c r="I42" s="8" t="s">
        <v>205</v>
      </c>
      <c r="J42" s="13">
        <v>121.76000213623047</v>
      </c>
      <c r="K42" s="4">
        <v>8</v>
      </c>
      <c r="L42" s="13">
        <f t="shared" si="4"/>
        <v>129.76000213623047</v>
      </c>
      <c r="M42" s="13">
        <f t="shared" si="5"/>
        <v>9.0420186018743429</v>
      </c>
    </row>
    <row r="43" spans="1:13" ht="30" x14ac:dyDescent="0.25">
      <c r="A43" s="4" t="s">
        <v>487</v>
      </c>
      <c r="B43" s="8" t="s">
        <v>174</v>
      </c>
      <c r="C43" s="8">
        <v>1999</v>
      </c>
      <c r="D43" s="8">
        <v>1999</v>
      </c>
      <c r="E43" s="8">
        <v>1999</v>
      </c>
      <c r="F43" s="8" t="s">
        <v>24</v>
      </c>
      <c r="G43" s="8" t="s">
        <v>25</v>
      </c>
      <c r="H43" s="8" t="s">
        <v>26</v>
      </c>
      <c r="I43" s="8" t="s">
        <v>461</v>
      </c>
      <c r="J43" s="13">
        <v>127.76000213623047</v>
      </c>
      <c r="K43" s="4">
        <v>4</v>
      </c>
      <c r="L43" s="13">
        <f t="shared" si="4"/>
        <v>131.76000213623047</v>
      </c>
      <c r="M43" s="13">
        <f t="shared" si="5"/>
        <v>10.722690870781907</v>
      </c>
    </row>
    <row r="44" spans="1:13" ht="30" x14ac:dyDescent="0.25">
      <c r="A44" s="4">
        <v>6</v>
      </c>
      <c r="B44" s="8" t="s">
        <v>269</v>
      </c>
      <c r="C44" s="8">
        <v>1999</v>
      </c>
      <c r="D44" s="8">
        <v>1999</v>
      </c>
      <c r="E44" s="8">
        <v>1999</v>
      </c>
      <c r="F44" s="8">
        <v>1</v>
      </c>
      <c r="G44" s="8" t="s">
        <v>103</v>
      </c>
      <c r="H44" s="8" t="s">
        <v>104</v>
      </c>
      <c r="I44" s="8" t="s">
        <v>270</v>
      </c>
      <c r="J44" s="13">
        <v>133.22000122070312</v>
      </c>
      <c r="K44" s="4">
        <v>0</v>
      </c>
      <c r="L44" s="13">
        <f t="shared" si="4"/>
        <v>133.22000122070312</v>
      </c>
      <c r="M44" s="13">
        <f t="shared" si="5"/>
        <v>11.949580857733718</v>
      </c>
    </row>
    <row r="45" spans="1:13" ht="45" x14ac:dyDescent="0.25">
      <c r="A45" s="4">
        <v>7</v>
      </c>
      <c r="B45" s="8" t="s">
        <v>240</v>
      </c>
      <c r="C45" s="8">
        <v>2003</v>
      </c>
      <c r="D45" s="8">
        <v>2003</v>
      </c>
      <c r="E45" s="8">
        <v>2003</v>
      </c>
      <c r="F45" s="8">
        <v>1</v>
      </c>
      <c r="G45" s="8" t="s">
        <v>65</v>
      </c>
      <c r="H45" s="8" t="s">
        <v>241</v>
      </c>
      <c r="I45" s="8" t="s">
        <v>67</v>
      </c>
      <c r="J45" s="13">
        <v>128.17999267578125</v>
      </c>
      <c r="K45" s="4">
        <v>6</v>
      </c>
      <c r="L45" s="13">
        <f t="shared" si="4"/>
        <v>134.17999267578125</v>
      </c>
      <c r="M45" s="13">
        <f t="shared" si="5"/>
        <v>12.756296366202733</v>
      </c>
    </row>
    <row r="46" spans="1:13" ht="60" x14ac:dyDescent="0.25">
      <c r="A46" s="4">
        <v>8</v>
      </c>
      <c r="B46" s="8" t="s">
        <v>271</v>
      </c>
      <c r="C46" s="8">
        <v>1999</v>
      </c>
      <c r="D46" s="8">
        <v>1999</v>
      </c>
      <c r="E46" s="8">
        <v>1999</v>
      </c>
      <c r="F46" s="8" t="s">
        <v>24</v>
      </c>
      <c r="G46" s="8" t="s">
        <v>96</v>
      </c>
      <c r="H46" s="8" t="s">
        <v>462</v>
      </c>
      <c r="I46" s="8" t="s">
        <v>463</v>
      </c>
      <c r="J46" s="13">
        <v>134.83000183105469</v>
      </c>
      <c r="K46" s="4">
        <v>2</v>
      </c>
      <c r="L46" s="13">
        <f t="shared" si="4"/>
        <v>136.83000183105469</v>
      </c>
      <c r="M46" s="13">
        <f t="shared" si="5"/>
        <v>14.983194816012343</v>
      </c>
    </row>
    <row r="47" spans="1:13" ht="45" x14ac:dyDescent="0.25">
      <c r="A47" s="4">
        <v>9</v>
      </c>
      <c r="B47" s="8" t="s">
        <v>176</v>
      </c>
      <c r="C47" s="8">
        <v>2001</v>
      </c>
      <c r="D47" s="8">
        <v>2001</v>
      </c>
      <c r="E47" s="8">
        <v>2001</v>
      </c>
      <c r="F47" s="8" t="s">
        <v>24</v>
      </c>
      <c r="G47" s="8" t="s">
        <v>16</v>
      </c>
      <c r="H47" s="8" t="s">
        <v>177</v>
      </c>
      <c r="I47" s="8" t="s">
        <v>178</v>
      </c>
      <c r="J47" s="13">
        <v>135.44000244140625</v>
      </c>
      <c r="K47" s="4">
        <v>6</v>
      </c>
      <c r="L47" s="13">
        <f t="shared" si="4"/>
        <v>141.44000244140625</v>
      </c>
      <c r="M47" s="13">
        <f t="shared" si="5"/>
        <v>18.857144908744747</v>
      </c>
    </row>
    <row r="48" spans="1:13" ht="30" x14ac:dyDescent="0.25">
      <c r="A48" s="4" t="s">
        <v>487</v>
      </c>
      <c r="B48" s="8" t="s">
        <v>287</v>
      </c>
      <c r="C48" s="8">
        <v>2000</v>
      </c>
      <c r="D48" s="8">
        <v>2000</v>
      </c>
      <c r="E48" s="8">
        <v>2000</v>
      </c>
      <c r="F48" s="8" t="s">
        <v>24</v>
      </c>
      <c r="G48" s="8" t="s">
        <v>25</v>
      </c>
      <c r="H48" s="8" t="s">
        <v>26</v>
      </c>
      <c r="I48" s="8" t="s">
        <v>175</v>
      </c>
      <c r="J48" s="13">
        <v>142.02999877929687</v>
      </c>
      <c r="K48" s="4">
        <v>0</v>
      </c>
      <c r="L48" s="13">
        <f t="shared" si="4"/>
        <v>142.02999877929687</v>
      </c>
      <c r="M48" s="13">
        <f t="shared" si="5"/>
        <v>19.352940150669642</v>
      </c>
    </row>
    <row r="49" spans="1:13" ht="60" x14ac:dyDescent="0.25">
      <c r="A49" s="4">
        <v>10</v>
      </c>
      <c r="B49" s="8" t="s">
        <v>229</v>
      </c>
      <c r="C49" s="8">
        <v>1999</v>
      </c>
      <c r="D49" s="8">
        <v>1999</v>
      </c>
      <c r="E49" s="8">
        <v>1999</v>
      </c>
      <c r="F49" s="8" t="s">
        <v>24</v>
      </c>
      <c r="G49" s="8" t="s">
        <v>29</v>
      </c>
      <c r="H49" s="8" t="s">
        <v>30</v>
      </c>
      <c r="I49" s="8" t="s">
        <v>31</v>
      </c>
      <c r="J49" s="13">
        <v>139.08000183105469</v>
      </c>
      <c r="K49" s="4">
        <v>6</v>
      </c>
      <c r="L49" s="13">
        <f t="shared" si="4"/>
        <v>145.08000183105469</v>
      </c>
      <c r="M49" s="13">
        <f t="shared" si="5"/>
        <v>21.915967925256037</v>
      </c>
    </row>
    <row r="51" spans="1:13" ht="18.75" x14ac:dyDescent="0.25">
      <c r="A51" s="36" t="s">
        <v>570</v>
      </c>
      <c r="B51" s="36"/>
      <c r="C51" s="36"/>
      <c r="D51" s="36"/>
      <c r="E51" s="36"/>
      <c r="F51" s="36"/>
      <c r="G51" s="36"/>
      <c r="H51" s="36"/>
      <c r="I51" s="36"/>
      <c r="J51" s="36"/>
    </row>
    <row r="52" spans="1:13" x14ac:dyDescent="0.25">
      <c r="A52" s="54" t="s">
        <v>478</v>
      </c>
      <c r="B52" s="54" t="s">
        <v>1</v>
      </c>
      <c r="C52" s="54" t="s">
        <v>2</v>
      </c>
      <c r="D52" s="54" t="s">
        <v>345</v>
      </c>
      <c r="E52" s="54" t="s">
        <v>346</v>
      </c>
      <c r="F52" s="54" t="s">
        <v>3</v>
      </c>
      <c r="G52" s="54" t="s">
        <v>4</v>
      </c>
      <c r="H52" s="54" t="s">
        <v>5</v>
      </c>
      <c r="I52" s="54" t="s">
        <v>6</v>
      </c>
      <c r="J52" s="54" t="s">
        <v>481</v>
      </c>
      <c r="K52" s="54" t="s">
        <v>482</v>
      </c>
      <c r="L52" s="54" t="s">
        <v>483</v>
      </c>
      <c r="M52" s="54" t="s">
        <v>486</v>
      </c>
    </row>
    <row r="53" spans="1:13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60" x14ac:dyDescent="0.25">
      <c r="A54" s="10">
        <v>1</v>
      </c>
      <c r="B54" s="11" t="s">
        <v>188</v>
      </c>
      <c r="C54" s="11">
        <v>1999</v>
      </c>
      <c r="D54" s="11">
        <v>1999</v>
      </c>
      <c r="E54" s="11">
        <v>1999</v>
      </c>
      <c r="F54" s="11">
        <v>1</v>
      </c>
      <c r="G54" s="11" t="s">
        <v>189</v>
      </c>
      <c r="H54" s="11" t="s">
        <v>190</v>
      </c>
      <c r="I54" s="11" t="s">
        <v>191</v>
      </c>
      <c r="J54" s="12">
        <v>111.93000030517578</v>
      </c>
      <c r="K54" s="10">
        <v>6</v>
      </c>
      <c r="L54" s="12">
        <f t="shared" ref="L54:L63" si="6">J54+K54</f>
        <v>117.93000030517578</v>
      </c>
      <c r="M54" s="12">
        <f t="shared" ref="M54:M63" si="7">IF( AND(ISNUMBER(L$54),ISNUMBER(L54)),(L54-L$54)/L$54*100,"")</f>
        <v>0</v>
      </c>
    </row>
    <row r="55" spans="1:13" ht="30" x14ac:dyDescent="0.25">
      <c r="A55" s="4">
        <v>2</v>
      </c>
      <c r="B55" s="8" t="s">
        <v>228</v>
      </c>
      <c r="C55" s="8">
        <v>2000</v>
      </c>
      <c r="D55" s="8">
        <v>2000</v>
      </c>
      <c r="E55" s="8">
        <v>2000</v>
      </c>
      <c r="F55" s="8">
        <v>1</v>
      </c>
      <c r="G55" s="8" t="s">
        <v>128</v>
      </c>
      <c r="H55" s="8" t="s">
        <v>129</v>
      </c>
      <c r="I55" s="8" t="s">
        <v>130</v>
      </c>
      <c r="J55" s="13">
        <v>122.18000030517578</v>
      </c>
      <c r="K55" s="4">
        <v>0</v>
      </c>
      <c r="L55" s="13">
        <f t="shared" si="6"/>
        <v>122.18000030517578</v>
      </c>
      <c r="M55" s="13">
        <f t="shared" si="7"/>
        <v>3.6038327728330155</v>
      </c>
    </row>
    <row r="56" spans="1:13" ht="45" x14ac:dyDescent="0.25">
      <c r="A56" s="4">
        <v>3</v>
      </c>
      <c r="B56" s="8" t="s">
        <v>293</v>
      </c>
      <c r="C56" s="8">
        <v>2001</v>
      </c>
      <c r="D56" s="8">
        <v>2001</v>
      </c>
      <c r="E56" s="8">
        <v>2001</v>
      </c>
      <c r="F56" s="8">
        <v>2</v>
      </c>
      <c r="G56" s="8" t="s">
        <v>56</v>
      </c>
      <c r="H56" s="8" t="s">
        <v>57</v>
      </c>
      <c r="I56" s="8" t="s">
        <v>58</v>
      </c>
      <c r="J56" s="13">
        <v>125.62000274658203</v>
      </c>
      <c r="K56" s="4">
        <v>0</v>
      </c>
      <c r="L56" s="13">
        <f t="shared" si="6"/>
        <v>125.62000274658203</v>
      </c>
      <c r="M56" s="13">
        <f t="shared" si="7"/>
        <v>6.5208194874131165</v>
      </c>
    </row>
    <row r="57" spans="1:13" ht="45" x14ac:dyDescent="0.25">
      <c r="A57" s="4">
        <v>4</v>
      </c>
      <c r="B57" s="8" t="s">
        <v>110</v>
      </c>
      <c r="C57" s="8">
        <v>1999</v>
      </c>
      <c r="D57" s="8">
        <v>1999</v>
      </c>
      <c r="E57" s="8">
        <v>1999</v>
      </c>
      <c r="F57" s="8">
        <v>1</v>
      </c>
      <c r="G57" s="8" t="s">
        <v>45</v>
      </c>
      <c r="H57" s="8" t="s">
        <v>46</v>
      </c>
      <c r="I57" s="8" t="s">
        <v>112</v>
      </c>
      <c r="J57" s="13">
        <v>125.61000061035156</v>
      </c>
      <c r="K57" s="4">
        <v>2</v>
      </c>
      <c r="L57" s="13">
        <f t="shared" si="6"/>
        <v>127.61000061035156</v>
      </c>
      <c r="M57" s="13">
        <f t="shared" si="7"/>
        <v>8.2082593743120178</v>
      </c>
    </row>
    <row r="58" spans="1:13" ht="45" x14ac:dyDescent="0.25">
      <c r="A58" s="4">
        <v>5</v>
      </c>
      <c r="B58" s="8" t="s">
        <v>102</v>
      </c>
      <c r="C58" s="8">
        <v>1999</v>
      </c>
      <c r="D58" s="8">
        <v>1999</v>
      </c>
      <c r="E58" s="8">
        <v>1999</v>
      </c>
      <c r="F58" s="8">
        <v>1</v>
      </c>
      <c r="G58" s="8" t="s">
        <v>103</v>
      </c>
      <c r="H58" s="8" t="s">
        <v>104</v>
      </c>
      <c r="I58" s="8" t="s">
        <v>105</v>
      </c>
      <c r="J58" s="13">
        <v>128.22000122070312</v>
      </c>
      <c r="K58" s="4">
        <v>0</v>
      </c>
      <c r="L58" s="13">
        <f t="shared" si="6"/>
        <v>128.22000122070312</v>
      </c>
      <c r="M58" s="13">
        <f t="shared" si="7"/>
        <v>8.725515889849218</v>
      </c>
    </row>
    <row r="59" spans="1:13" x14ac:dyDescent="0.25">
      <c r="A59" s="4">
        <v>6</v>
      </c>
      <c r="B59" s="8" t="s">
        <v>83</v>
      </c>
      <c r="C59" s="8">
        <v>1999</v>
      </c>
      <c r="D59" s="8">
        <v>1999</v>
      </c>
      <c r="E59" s="8">
        <v>1999</v>
      </c>
      <c r="F59" s="8">
        <v>1</v>
      </c>
      <c r="G59" s="8" t="s">
        <v>78</v>
      </c>
      <c r="H59" s="8" t="s">
        <v>84</v>
      </c>
      <c r="I59" s="8" t="s">
        <v>85</v>
      </c>
      <c r="J59" s="13">
        <v>127.36000061035156</v>
      </c>
      <c r="K59" s="4">
        <v>6</v>
      </c>
      <c r="L59" s="13">
        <f t="shared" si="6"/>
        <v>133.36000061035156</v>
      </c>
      <c r="M59" s="13">
        <f t="shared" si="7"/>
        <v>13.084033125791979</v>
      </c>
    </row>
    <row r="60" spans="1:13" ht="75" x14ac:dyDescent="0.25">
      <c r="A60" s="4">
        <v>7</v>
      </c>
      <c r="B60" s="8" t="s">
        <v>217</v>
      </c>
      <c r="C60" s="8">
        <v>1999</v>
      </c>
      <c r="D60" s="8">
        <v>1999</v>
      </c>
      <c r="E60" s="8">
        <v>1999</v>
      </c>
      <c r="F60" s="8">
        <v>1</v>
      </c>
      <c r="G60" s="8" t="s">
        <v>218</v>
      </c>
      <c r="H60" s="8" t="s">
        <v>219</v>
      </c>
      <c r="I60" s="8" t="s">
        <v>220</v>
      </c>
      <c r="J60" s="13">
        <v>123.55999755859375</v>
      </c>
      <c r="K60" s="4">
        <v>10</v>
      </c>
      <c r="L60" s="13">
        <f t="shared" si="6"/>
        <v>133.55999755859375</v>
      </c>
      <c r="M60" s="13">
        <f t="shared" si="7"/>
        <v>13.253622668507692</v>
      </c>
    </row>
    <row r="61" spans="1:13" ht="75" x14ac:dyDescent="0.25">
      <c r="A61" s="4">
        <v>8</v>
      </c>
      <c r="B61" s="8" t="s">
        <v>206</v>
      </c>
      <c r="C61" s="8">
        <v>2000</v>
      </c>
      <c r="D61" s="8">
        <v>2000</v>
      </c>
      <c r="E61" s="8">
        <v>2000</v>
      </c>
      <c r="F61" s="8" t="s">
        <v>24</v>
      </c>
      <c r="G61" s="8" t="s">
        <v>33</v>
      </c>
      <c r="H61" s="8" t="s">
        <v>34</v>
      </c>
      <c r="I61" s="8" t="s">
        <v>35</v>
      </c>
      <c r="J61" s="13">
        <v>126.34999847412109</v>
      </c>
      <c r="K61" s="4">
        <v>8</v>
      </c>
      <c r="L61" s="13">
        <f t="shared" si="6"/>
        <v>134.34999847412109</v>
      </c>
      <c r="M61" s="13">
        <f t="shared" si="7"/>
        <v>13.923512360259583</v>
      </c>
    </row>
    <row r="62" spans="1:13" ht="75" x14ac:dyDescent="0.25">
      <c r="A62" s="4">
        <v>9</v>
      </c>
      <c r="B62" s="8" t="s">
        <v>322</v>
      </c>
      <c r="C62" s="8">
        <v>2002</v>
      </c>
      <c r="D62" s="8">
        <v>2002</v>
      </c>
      <c r="E62" s="8">
        <v>2002</v>
      </c>
      <c r="F62" s="8">
        <v>1</v>
      </c>
      <c r="G62" s="8" t="s">
        <v>33</v>
      </c>
      <c r="H62" s="8" t="s">
        <v>34</v>
      </c>
      <c r="I62" s="8" t="s">
        <v>35</v>
      </c>
      <c r="J62" s="13">
        <v>133.07000732421875</v>
      </c>
      <c r="K62" s="4">
        <v>6</v>
      </c>
      <c r="L62" s="13">
        <f t="shared" si="6"/>
        <v>139.07000732421875</v>
      </c>
      <c r="M62" s="13">
        <f t="shared" si="7"/>
        <v>17.92589414426989</v>
      </c>
    </row>
    <row r="63" spans="1:13" ht="45" x14ac:dyDescent="0.25">
      <c r="A63" s="4">
        <v>10</v>
      </c>
      <c r="B63" s="8" t="s">
        <v>265</v>
      </c>
      <c r="C63" s="8">
        <v>2000</v>
      </c>
      <c r="D63" s="8">
        <v>2000</v>
      </c>
      <c r="E63" s="8">
        <v>2000</v>
      </c>
      <c r="F63" s="8">
        <v>1</v>
      </c>
      <c r="G63" s="8" t="s">
        <v>78</v>
      </c>
      <c r="H63" s="8" t="s">
        <v>427</v>
      </c>
      <c r="I63" s="8" t="s">
        <v>468</v>
      </c>
      <c r="J63" s="13">
        <v>145.1199951171875</v>
      </c>
      <c r="K63" s="4">
        <v>4</v>
      </c>
      <c r="L63" s="13">
        <f t="shared" si="6"/>
        <v>149.1199951171875</v>
      </c>
      <c r="M63" s="13">
        <f t="shared" si="7"/>
        <v>26.447888350122252</v>
      </c>
    </row>
    <row r="65" spans="1:13" ht="18.75" x14ac:dyDescent="0.25">
      <c r="A65" s="36" t="s">
        <v>572</v>
      </c>
      <c r="B65" s="36"/>
      <c r="C65" s="36"/>
      <c r="D65" s="36"/>
      <c r="E65" s="36"/>
      <c r="F65" s="36"/>
      <c r="G65" s="36"/>
      <c r="H65" s="36"/>
      <c r="I65" s="36"/>
      <c r="J65" s="36"/>
    </row>
    <row r="66" spans="1:13" x14ac:dyDescent="0.25">
      <c r="A66" s="54" t="s">
        <v>478</v>
      </c>
      <c r="B66" s="54" t="s">
        <v>1</v>
      </c>
      <c r="C66" s="54" t="s">
        <v>2</v>
      </c>
      <c r="D66" s="54" t="s">
        <v>345</v>
      </c>
      <c r="E66" s="54" t="s">
        <v>346</v>
      </c>
      <c r="F66" s="54" t="s">
        <v>3</v>
      </c>
      <c r="G66" s="54" t="s">
        <v>4</v>
      </c>
      <c r="H66" s="54" t="s">
        <v>5</v>
      </c>
      <c r="I66" s="54" t="s">
        <v>6</v>
      </c>
      <c r="J66" s="54" t="s">
        <v>481</v>
      </c>
      <c r="K66" s="54" t="s">
        <v>482</v>
      </c>
      <c r="L66" s="54" t="s">
        <v>483</v>
      </c>
      <c r="M66" s="54" t="s">
        <v>486</v>
      </c>
    </row>
    <row r="67" spans="1:13" x14ac:dyDescent="0.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68" spans="1:13" ht="75" x14ac:dyDescent="0.25">
      <c r="A68" s="10">
        <v>1</v>
      </c>
      <c r="B68" s="11" t="s">
        <v>255</v>
      </c>
      <c r="C68" s="11">
        <v>2001</v>
      </c>
      <c r="D68" s="11">
        <v>2001</v>
      </c>
      <c r="E68" s="11">
        <v>2001</v>
      </c>
      <c r="F68" s="11" t="s">
        <v>24</v>
      </c>
      <c r="G68" s="11" t="s">
        <v>78</v>
      </c>
      <c r="H68" s="11" t="s">
        <v>256</v>
      </c>
      <c r="I68" s="11" t="s">
        <v>257</v>
      </c>
      <c r="J68" s="12">
        <v>132.13999938964844</v>
      </c>
      <c r="K68" s="10">
        <v>2</v>
      </c>
      <c r="L68" s="12">
        <f t="shared" ref="L68:L79" si="8">J68+K68</f>
        <v>134.13999938964844</v>
      </c>
      <c r="M68" s="12">
        <f t="shared" ref="M68:M79" si="9">IF( AND(ISNUMBER(L$68),ISNUMBER(L68)),(L68-L$68)/L$68*100,"")</f>
        <v>0</v>
      </c>
    </row>
    <row r="69" spans="1:13" ht="75" x14ac:dyDescent="0.25">
      <c r="A69" s="4">
        <v>2</v>
      </c>
      <c r="B69" s="8" t="s">
        <v>328</v>
      </c>
      <c r="C69" s="8">
        <v>2000</v>
      </c>
      <c r="D69" s="8">
        <v>2000</v>
      </c>
      <c r="E69" s="8">
        <v>2000</v>
      </c>
      <c r="F69" s="8" t="s">
        <v>24</v>
      </c>
      <c r="G69" s="8" t="s">
        <v>329</v>
      </c>
      <c r="H69" s="8" t="s">
        <v>465</v>
      </c>
      <c r="I69" s="8" t="s">
        <v>331</v>
      </c>
      <c r="J69" s="13">
        <v>132.71000671386719</v>
      </c>
      <c r="K69" s="4">
        <v>4</v>
      </c>
      <c r="L69" s="13">
        <f t="shared" si="8"/>
        <v>136.71000671386719</v>
      </c>
      <c r="M69" s="13">
        <f t="shared" si="9"/>
        <v>1.9159142208979889</v>
      </c>
    </row>
    <row r="70" spans="1:13" ht="30" x14ac:dyDescent="0.25">
      <c r="A70" s="4" t="s">
        <v>487</v>
      </c>
      <c r="B70" s="8" t="s">
        <v>174</v>
      </c>
      <c r="C70" s="8">
        <v>1999</v>
      </c>
      <c r="D70" s="8">
        <v>1999</v>
      </c>
      <c r="E70" s="8">
        <v>1999</v>
      </c>
      <c r="F70" s="8" t="s">
        <v>24</v>
      </c>
      <c r="G70" s="8" t="s">
        <v>25</v>
      </c>
      <c r="H70" s="8" t="s">
        <v>26</v>
      </c>
      <c r="I70" s="8" t="s">
        <v>175</v>
      </c>
      <c r="J70" s="13">
        <v>136.36000061035156</v>
      </c>
      <c r="K70" s="4">
        <v>2</v>
      </c>
      <c r="L70" s="13">
        <f t="shared" si="8"/>
        <v>138.36000061035156</v>
      </c>
      <c r="M70" s="13">
        <f t="shared" si="9"/>
        <v>3.1459678245896736</v>
      </c>
    </row>
    <row r="71" spans="1:13" ht="60" x14ac:dyDescent="0.25">
      <c r="A71" s="4">
        <v>3</v>
      </c>
      <c r="B71" s="8" t="s">
        <v>307</v>
      </c>
      <c r="C71" s="8">
        <v>2001</v>
      </c>
      <c r="D71" s="8">
        <v>2001</v>
      </c>
      <c r="E71" s="8">
        <v>2001</v>
      </c>
      <c r="F71" s="8" t="s">
        <v>24</v>
      </c>
      <c r="G71" s="8" t="s">
        <v>136</v>
      </c>
      <c r="H71" s="8" t="s">
        <v>308</v>
      </c>
      <c r="I71" s="8" t="s">
        <v>309</v>
      </c>
      <c r="J71" s="13">
        <v>133.60000610351562</v>
      </c>
      <c r="K71" s="4">
        <v>6</v>
      </c>
      <c r="L71" s="13">
        <f t="shared" si="8"/>
        <v>139.60000610351562</v>
      </c>
      <c r="M71" s="13">
        <f t="shared" si="9"/>
        <v>4.0703792595130546</v>
      </c>
    </row>
    <row r="72" spans="1:13" ht="60" x14ac:dyDescent="0.25">
      <c r="A72" s="4">
        <v>4</v>
      </c>
      <c r="B72" s="8" t="s">
        <v>203</v>
      </c>
      <c r="C72" s="8">
        <v>1999</v>
      </c>
      <c r="D72" s="8">
        <v>1999</v>
      </c>
      <c r="E72" s="8">
        <v>1999</v>
      </c>
      <c r="F72" s="8">
        <v>1</v>
      </c>
      <c r="G72" s="8" t="s">
        <v>78</v>
      </c>
      <c r="H72" s="8" t="s">
        <v>204</v>
      </c>
      <c r="I72" s="8" t="s">
        <v>205</v>
      </c>
      <c r="J72" s="13">
        <v>148.5</v>
      </c>
      <c r="K72" s="4">
        <v>12</v>
      </c>
      <c r="L72" s="13">
        <f t="shared" si="8"/>
        <v>160.5</v>
      </c>
      <c r="M72" s="13">
        <f t="shared" si="9"/>
        <v>19.651111324207861</v>
      </c>
    </row>
    <row r="73" spans="1:13" ht="30" x14ac:dyDescent="0.25">
      <c r="A73" s="4">
        <v>5</v>
      </c>
      <c r="B73" s="8" t="s">
        <v>146</v>
      </c>
      <c r="C73" s="8">
        <v>2001</v>
      </c>
      <c r="D73" s="8">
        <v>2001</v>
      </c>
      <c r="E73" s="8">
        <v>2001</v>
      </c>
      <c r="F73" s="8">
        <v>1</v>
      </c>
      <c r="G73" s="8" t="s">
        <v>54</v>
      </c>
      <c r="H73" s="8" t="s">
        <v>116</v>
      </c>
      <c r="I73" s="8" t="s">
        <v>117</v>
      </c>
      <c r="J73" s="13">
        <v>156.08999633789062</v>
      </c>
      <c r="K73" s="4">
        <v>12</v>
      </c>
      <c r="L73" s="13">
        <f t="shared" si="8"/>
        <v>168.08999633789063</v>
      </c>
      <c r="M73" s="13">
        <f t="shared" si="9"/>
        <v>25.309376101623943</v>
      </c>
    </row>
    <row r="74" spans="1:13" ht="45" x14ac:dyDescent="0.25">
      <c r="A74" s="4">
        <v>6</v>
      </c>
      <c r="B74" s="8" t="s">
        <v>288</v>
      </c>
      <c r="C74" s="8">
        <v>1999</v>
      </c>
      <c r="D74" s="8">
        <v>1999</v>
      </c>
      <c r="E74" s="8">
        <v>1999</v>
      </c>
      <c r="F74" s="8">
        <v>1</v>
      </c>
      <c r="G74" s="8" t="s">
        <v>45</v>
      </c>
      <c r="H74" s="8" t="s">
        <v>464</v>
      </c>
      <c r="I74" s="8" t="s">
        <v>100</v>
      </c>
      <c r="J74" s="13">
        <v>164.89999389648437</v>
      </c>
      <c r="K74" s="4">
        <v>6</v>
      </c>
      <c r="L74" s="13">
        <f t="shared" si="8"/>
        <v>170.89999389648437</v>
      </c>
      <c r="M74" s="13">
        <f t="shared" si="9"/>
        <v>27.404200591991877</v>
      </c>
    </row>
    <row r="75" spans="1:13" ht="60" x14ac:dyDescent="0.25">
      <c r="A75" s="4">
        <v>7</v>
      </c>
      <c r="B75" s="8" t="s">
        <v>229</v>
      </c>
      <c r="C75" s="8">
        <v>1999</v>
      </c>
      <c r="D75" s="8">
        <v>1999</v>
      </c>
      <c r="E75" s="8">
        <v>1999</v>
      </c>
      <c r="F75" s="8" t="s">
        <v>24</v>
      </c>
      <c r="G75" s="8" t="s">
        <v>29</v>
      </c>
      <c r="H75" s="8" t="s">
        <v>30</v>
      </c>
      <c r="I75" s="8" t="s">
        <v>31</v>
      </c>
      <c r="J75" s="13">
        <v>161.19999694824219</v>
      </c>
      <c r="K75" s="4">
        <v>10</v>
      </c>
      <c r="L75" s="13">
        <f t="shared" si="8"/>
        <v>171.19999694824219</v>
      </c>
      <c r="M75" s="13">
        <f t="shared" si="9"/>
        <v>27.627849804100762</v>
      </c>
    </row>
    <row r="76" spans="1:13" ht="30" x14ac:dyDescent="0.25">
      <c r="A76" s="4">
        <v>8</v>
      </c>
      <c r="B76" s="8" t="s">
        <v>269</v>
      </c>
      <c r="C76" s="8">
        <v>1999</v>
      </c>
      <c r="D76" s="8">
        <v>1999</v>
      </c>
      <c r="E76" s="8">
        <v>1999</v>
      </c>
      <c r="F76" s="8">
        <v>1</v>
      </c>
      <c r="G76" s="8" t="s">
        <v>103</v>
      </c>
      <c r="H76" s="8" t="s">
        <v>104</v>
      </c>
      <c r="I76" s="8" t="s">
        <v>270</v>
      </c>
      <c r="J76" s="13">
        <v>166.64999389648437</v>
      </c>
      <c r="K76" s="4">
        <v>8</v>
      </c>
      <c r="L76" s="13">
        <f t="shared" si="8"/>
        <v>174.64999389648438</v>
      </c>
      <c r="M76" s="13">
        <f t="shared" si="9"/>
        <v>30.199787305174304</v>
      </c>
    </row>
    <row r="77" spans="1:13" ht="30" x14ac:dyDescent="0.25">
      <c r="A77" s="4" t="s">
        <v>487</v>
      </c>
      <c r="B77" s="8" t="s">
        <v>287</v>
      </c>
      <c r="C77" s="8">
        <v>2000</v>
      </c>
      <c r="D77" s="8">
        <v>2000</v>
      </c>
      <c r="E77" s="8">
        <v>2000</v>
      </c>
      <c r="F77" s="8" t="s">
        <v>24</v>
      </c>
      <c r="G77" s="8" t="s">
        <v>25</v>
      </c>
      <c r="H77" s="8" t="s">
        <v>26</v>
      </c>
      <c r="I77" s="8" t="s">
        <v>175</v>
      </c>
      <c r="J77" s="13">
        <v>181.05000305175781</v>
      </c>
      <c r="K77" s="4">
        <v>6</v>
      </c>
      <c r="L77" s="13">
        <f t="shared" si="8"/>
        <v>187.05000305175781</v>
      </c>
      <c r="M77" s="13">
        <f t="shared" si="9"/>
        <v>39.443867528593735</v>
      </c>
    </row>
    <row r="78" spans="1:13" ht="45" x14ac:dyDescent="0.25">
      <c r="A78" s="4">
        <v>9</v>
      </c>
      <c r="B78" s="8" t="s">
        <v>176</v>
      </c>
      <c r="C78" s="8">
        <v>2001</v>
      </c>
      <c r="D78" s="8">
        <v>2001</v>
      </c>
      <c r="E78" s="8">
        <v>2001</v>
      </c>
      <c r="F78" s="8" t="s">
        <v>24</v>
      </c>
      <c r="G78" s="8" t="s">
        <v>16</v>
      </c>
      <c r="H78" s="8" t="s">
        <v>177</v>
      </c>
      <c r="I78" s="8" t="s">
        <v>178</v>
      </c>
      <c r="J78" s="13">
        <v>199.44999694824219</v>
      </c>
      <c r="K78" s="4">
        <v>8</v>
      </c>
      <c r="L78" s="13">
        <f t="shared" si="8"/>
        <v>207.44999694824219</v>
      </c>
      <c r="M78" s="13">
        <f t="shared" si="9"/>
        <v>54.651854698197553</v>
      </c>
    </row>
    <row r="79" spans="1:13" ht="45" x14ac:dyDescent="0.25">
      <c r="A79" s="4">
        <v>10</v>
      </c>
      <c r="B79" s="8" t="s">
        <v>240</v>
      </c>
      <c r="C79" s="8">
        <v>2003</v>
      </c>
      <c r="D79" s="8">
        <v>2003</v>
      </c>
      <c r="E79" s="8">
        <v>2003</v>
      </c>
      <c r="F79" s="8">
        <v>1</v>
      </c>
      <c r="G79" s="8" t="s">
        <v>65</v>
      </c>
      <c r="H79" s="8" t="s">
        <v>241</v>
      </c>
      <c r="I79" s="8" t="s">
        <v>67</v>
      </c>
      <c r="J79" s="13">
        <v>164.05000305175781</v>
      </c>
      <c r="K79" s="4">
        <v>58</v>
      </c>
      <c r="L79" s="13">
        <f t="shared" si="8"/>
        <v>222.05000305175781</v>
      </c>
      <c r="M79" s="13">
        <f t="shared" si="9"/>
        <v>65.536010184963061</v>
      </c>
    </row>
  </sheetData>
  <mergeCells count="76">
    <mergeCell ref="A5:M5"/>
    <mergeCell ref="A1:M1"/>
    <mergeCell ref="A2:M2"/>
    <mergeCell ref="A3:B3"/>
    <mergeCell ref="C3:M3"/>
    <mergeCell ref="A4:M4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M22:M23"/>
    <mergeCell ref="L8:L9"/>
    <mergeCell ref="M8:M9"/>
    <mergeCell ref="A22:A23"/>
    <mergeCell ref="B22:B23"/>
    <mergeCell ref="C22:C23"/>
    <mergeCell ref="D22:D23"/>
    <mergeCell ref="E22:E23"/>
    <mergeCell ref="F22:F23"/>
    <mergeCell ref="G22:G23"/>
    <mergeCell ref="H22:H23"/>
    <mergeCell ref="G8:G9"/>
    <mergeCell ref="H8:H9"/>
    <mergeCell ref="I8:I9"/>
    <mergeCell ref="I22:I23"/>
    <mergeCell ref="A21:J21"/>
    <mergeCell ref="J22:J23"/>
    <mergeCell ref="K22:K23"/>
    <mergeCell ref="L22:L23"/>
    <mergeCell ref="A35:J35"/>
    <mergeCell ref="J36:J37"/>
    <mergeCell ref="K36:K37"/>
    <mergeCell ref="A36:A37"/>
    <mergeCell ref="B36:B37"/>
    <mergeCell ref="C36:C37"/>
    <mergeCell ref="D36:D37"/>
    <mergeCell ref="E36:E37"/>
    <mergeCell ref="F36:F37"/>
    <mergeCell ref="M52:M53"/>
    <mergeCell ref="L36:L37"/>
    <mergeCell ref="M36:M37"/>
    <mergeCell ref="A52:A53"/>
    <mergeCell ref="B52:B53"/>
    <mergeCell ref="C52:C53"/>
    <mergeCell ref="D52:D53"/>
    <mergeCell ref="E52:E53"/>
    <mergeCell ref="F52:F53"/>
    <mergeCell ref="G52:G53"/>
    <mergeCell ref="H52:H53"/>
    <mergeCell ref="G36:G37"/>
    <mergeCell ref="H36:H37"/>
    <mergeCell ref="I36:I37"/>
    <mergeCell ref="I52:I53"/>
    <mergeCell ref="A51:J51"/>
    <mergeCell ref="J52:J53"/>
    <mergeCell ref="K52:K53"/>
    <mergeCell ref="L52:L53"/>
    <mergeCell ref="A65:J65"/>
    <mergeCell ref="J66:J67"/>
    <mergeCell ref="K66:K67"/>
    <mergeCell ref="A66:A67"/>
    <mergeCell ref="B66:B67"/>
    <mergeCell ref="C66:C67"/>
    <mergeCell ref="D66:D67"/>
    <mergeCell ref="E66:E67"/>
    <mergeCell ref="F66:F67"/>
    <mergeCell ref="L66:L67"/>
    <mergeCell ref="M66:M67"/>
    <mergeCell ref="G66:G67"/>
    <mergeCell ref="H66:H67"/>
    <mergeCell ref="I66:I67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2" width="3" style="1" customWidth="1"/>
    <col min="33" max="33" width="7" style="1" customWidth="1"/>
    <col min="34" max="34" width="4.85546875" style="1" customWidth="1"/>
    <col min="35" max="35" width="7" style="1" customWidth="1"/>
    <col min="36" max="16384" width="9.140625" style="1"/>
  </cols>
  <sheetData>
    <row r="1" spans="1:36" ht="15.75" x14ac:dyDescent="0.25">
      <c r="A1" s="34" t="s">
        <v>472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6" ht="18.75" x14ac:dyDescent="0.25">
      <c r="A2" s="36" t="s">
        <v>473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6" x14ac:dyDescent="0.25">
      <c r="A3" s="37" t="s">
        <v>474</v>
      </c>
      <c r="B3" s="37"/>
      <c r="C3" s="38" t="s">
        <v>475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36" ht="21" x14ac:dyDescent="0.25">
      <c r="A4" s="39" t="s">
        <v>576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</row>
    <row r="5" spans="1:36" ht="23.25" x14ac:dyDescent="0.25">
      <c r="A5" s="61" t="s">
        <v>574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</row>
    <row r="7" spans="1:36" ht="18.75" x14ac:dyDescent="0.25">
      <c r="A7" s="36" t="s">
        <v>479</v>
      </c>
      <c r="B7" s="36"/>
      <c r="C7" s="36"/>
      <c r="D7" s="36"/>
      <c r="E7" s="36"/>
      <c r="F7" s="36"/>
      <c r="G7" s="36"/>
      <c r="H7" s="36"/>
      <c r="I7" s="36"/>
      <c r="J7" s="36"/>
    </row>
    <row r="8" spans="1:36" x14ac:dyDescent="0.25">
      <c r="A8" s="54" t="s">
        <v>478</v>
      </c>
      <c r="B8" s="54" t="s">
        <v>1</v>
      </c>
      <c r="C8" s="54" t="s">
        <v>2</v>
      </c>
      <c r="D8" s="54" t="s">
        <v>345</v>
      </c>
      <c r="E8" s="54" t="s">
        <v>346</v>
      </c>
      <c r="F8" s="54" t="s">
        <v>3</v>
      </c>
      <c r="G8" s="54" t="s">
        <v>4</v>
      </c>
      <c r="H8" s="54" t="s">
        <v>5</v>
      </c>
      <c r="I8" s="54" t="s">
        <v>6</v>
      </c>
      <c r="J8" s="54">
        <v>1</v>
      </c>
      <c r="K8" s="54">
        <v>2</v>
      </c>
      <c r="L8" s="54">
        <v>3</v>
      </c>
      <c r="M8" s="54">
        <v>4</v>
      </c>
      <c r="N8" s="54">
        <v>5</v>
      </c>
      <c r="O8" s="54">
        <v>6</v>
      </c>
      <c r="P8" s="54">
        <v>7</v>
      </c>
      <c r="Q8" s="54">
        <v>8</v>
      </c>
      <c r="R8" s="54">
        <v>9</v>
      </c>
      <c r="S8" s="54">
        <v>10</v>
      </c>
      <c r="T8" s="54">
        <v>11</v>
      </c>
      <c r="U8" s="54">
        <v>12</v>
      </c>
      <c r="V8" s="54">
        <v>13</v>
      </c>
      <c r="W8" s="54">
        <v>14</v>
      </c>
      <c r="X8" s="54">
        <v>15</v>
      </c>
      <c r="Y8" s="54">
        <v>16</v>
      </c>
      <c r="Z8" s="54">
        <v>17</v>
      </c>
      <c r="AA8" s="54">
        <v>18</v>
      </c>
      <c r="AB8" s="54">
        <v>19</v>
      </c>
      <c r="AC8" s="54">
        <v>20</v>
      </c>
      <c r="AD8" s="54">
        <v>21</v>
      </c>
      <c r="AE8" s="54">
        <v>22</v>
      </c>
      <c r="AF8" s="54">
        <v>23</v>
      </c>
      <c r="AG8" s="54" t="s">
        <v>481</v>
      </c>
      <c r="AH8" s="54" t="s">
        <v>482</v>
      </c>
      <c r="AI8" s="54" t="s">
        <v>483</v>
      </c>
      <c r="AJ8" s="54" t="s">
        <v>486</v>
      </c>
    </row>
    <row r="9" spans="1:36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1:36" ht="75" x14ac:dyDescent="0.25">
      <c r="A10" s="10">
        <v>1</v>
      </c>
      <c r="B10" s="11" t="s">
        <v>206</v>
      </c>
      <c r="C10" s="11">
        <v>2000</v>
      </c>
      <c r="D10" s="11">
        <v>2000</v>
      </c>
      <c r="E10" s="11">
        <v>2000</v>
      </c>
      <c r="F10" s="11" t="s">
        <v>24</v>
      </c>
      <c r="G10" s="11" t="s">
        <v>33</v>
      </c>
      <c r="H10" s="11" t="s">
        <v>34</v>
      </c>
      <c r="I10" s="11" t="s">
        <v>35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2">
        <v>105.76999664306641</v>
      </c>
      <c r="AH10" s="10">
        <f t="shared" ref="AH10:AH51" si="0">SUM(J10:AF10)</f>
        <v>0</v>
      </c>
      <c r="AI10" s="12">
        <f t="shared" ref="AI10:AI49" si="1">AG10+AH10</f>
        <v>105.76999664306641</v>
      </c>
      <c r="AJ10" s="12">
        <f t="shared" ref="AJ10:AJ51" si="2">IF( AND(ISNUMBER(AI$10),ISNUMBER(AI10)),(AI10-AI$10)/AI$10*100,"")</f>
        <v>0</v>
      </c>
    </row>
    <row r="11" spans="1:36" ht="75" x14ac:dyDescent="0.25">
      <c r="A11" s="4">
        <v>2</v>
      </c>
      <c r="B11" s="8" t="s">
        <v>195</v>
      </c>
      <c r="C11" s="8">
        <v>1999</v>
      </c>
      <c r="D11" s="8">
        <v>1999</v>
      </c>
      <c r="E11" s="8">
        <v>1999</v>
      </c>
      <c r="F11" s="8">
        <v>1</v>
      </c>
      <c r="G11" s="8" t="s">
        <v>38</v>
      </c>
      <c r="H11" s="8" t="s">
        <v>39</v>
      </c>
      <c r="I11" s="8" t="s">
        <v>196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13">
        <v>107.40000152587891</v>
      </c>
      <c r="AH11" s="4">
        <f t="shared" si="0"/>
        <v>0</v>
      </c>
      <c r="AI11" s="13">
        <f t="shared" si="1"/>
        <v>107.40000152587891</v>
      </c>
      <c r="AJ11" s="13">
        <f t="shared" si="2"/>
        <v>1.5410843665932483</v>
      </c>
    </row>
    <row r="12" spans="1:36" ht="45" x14ac:dyDescent="0.25">
      <c r="A12" s="4">
        <v>3</v>
      </c>
      <c r="B12" s="8" t="s">
        <v>265</v>
      </c>
      <c r="C12" s="8">
        <v>2000</v>
      </c>
      <c r="D12" s="8">
        <v>2000</v>
      </c>
      <c r="E12" s="8">
        <v>2000</v>
      </c>
      <c r="F12" s="8">
        <v>1</v>
      </c>
      <c r="G12" s="8" t="s">
        <v>78</v>
      </c>
      <c r="H12" s="8" t="s">
        <v>79</v>
      </c>
      <c r="I12" s="8" t="s">
        <v>80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2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13">
        <v>107.01000213623047</v>
      </c>
      <c r="AH12" s="4">
        <f t="shared" si="0"/>
        <v>2</v>
      </c>
      <c r="AI12" s="13">
        <f t="shared" si="1"/>
        <v>109.01000213623047</v>
      </c>
      <c r="AJ12" s="13">
        <f t="shared" si="2"/>
        <v>3.0632557398085689</v>
      </c>
    </row>
    <row r="13" spans="1:36" ht="75" x14ac:dyDescent="0.25">
      <c r="A13" s="4">
        <v>4</v>
      </c>
      <c r="B13" s="8" t="s">
        <v>250</v>
      </c>
      <c r="C13" s="8">
        <v>1999</v>
      </c>
      <c r="D13" s="8">
        <v>1999</v>
      </c>
      <c r="E13" s="8">
        <v>1999</v>
      </c>
      <c r="F13" s="8" t="s">
        <v>24</v>
      </c>
      <c r="G13" s="8" t="s">
        <v>33</v>
      </c>
      <c r="H13" s="8" t="s">
        <v>34</v>
      </c>
      <c r="I13" s="8" t="s">
        <v>35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13">
        <v>112.93000030517578</v>
      </c>
      <c r="AH13" s="4">
        <f t="shared" si="0"/>
        <v>0</v>
      </c>
      <c r="AI13" s="13">
        <f t="shared" si="1"/>
        <v>112.93000030517578</v>
      </c>
      <c r="AJ13" s="13">
        <f t="shared" si="2"/>
        <v>6.7694089905965207</v>
      </c>
    </row>
    <row r="14" spans="1:36" ht="45" x14ac:dyDescent="0.25">
      <c r="A14" s="4">
        <v>5</v>
      </c>
      <c r="B14" s="8" t="s">
        <v>294</v>
      </c>
      <c r="C14" s="8">
        <v>2000</v>
      </c>
      <c r="D14" s="8">
        <v>2000</v>
      </c>
      <c r="E14" s="8">
        <v>2000</v>
      </c>
      <c r="F14" s="8">
        <v>1</v>
      </c>
      <c r="G14" s="8" t="s">
        <v>16</v>
      </c>
      <c r="H14" s="8" t="s">
        <v>17</v>
      </c>
      <c r="I14" s="8" t="s">
        <v>295</v>
      </c>
      <c r="J14" s="4">
        <v>0</v>
      </c>
      <c r="K14" s="4">
        <v>2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2</v>
      </c>
      <c r="AE14" s="4">
        <v>0</v>
      </c>
      <c r="AF14" s="4">
        <v>0</v>
      </c>
      <c r="AG14" s="13">
        <v>110.84999847412109</v>
      </c>
      <c r="AH14" s="4">
        <f t="shared" si="0"/>
        <v>4</v>
      </c>
      <c r="AI14" s="13">
        <f t="shared" si="1"/>
        <v>114.84999847412109</v>
      </c>
      <c r="AJ14" s="13">
        <f t="shared" si="2"/>
        <v>8.5846668424281489</v>
      </c>
    </row>
    <row r="15" spans="1:36" ht="45" x14ac:dyDescent="0.25">
      <c r="A15" s="4">
        <v>6</v>
      </c>
      <c r="B15" s="8" t="s">
        <v>319</v>
      </c>
      <c r="C15" s="8">
        <v>1999</v>
      </c>
      <c r="D15" s="8">
        <v>1999</v>
      </c>
      <c r="E15" s="8">
        <v>1999</v>
      </c>
      <c r="F15" s="8">
        <v>1</v>
      </c>
      <c r="G15" s="8" t="s">
        <v>45</v>
      </c>
      <c r="H15" s="8" t="s">
        <v>111</v>
      </c>
      <c r="I15" s="8" t="s">
        <v>63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2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2</v>
      </c>
      <c r="AA15" s="4">
        <v>0</v>
      </c>
      <c r="AB15" s="4">
        <v>0</v>
      </c>
      <c r="AC15" s="4">
        <v>2</v>
      </c>
      <c r="AD15" s="4">
        <v>0</v>
      </c>
      <c r="AE15" s="4">
        <v>0</v>
      </c>
      <c r="AF15" s="4">
        <v>0</v>
      </c>
      <c r="AG15" s="13">
        <v>111.59999847412109</v>
      </c>
      <c r="AH15" s="4">
        <f t="shared" si="0"/>
        <v>6</v>
      </c>
      <c r="AI15" s="13">
        <f t="shared" si="1"/>
        <v>117.59999847412109</v>
      </c>
      <c r="AJ15" s="13">
        <f t="shared" si="2"/>
        <v>11.184648015993092</v>
      </c>
    </row>
    <row r="16" spans="1:36" ht="45" x14ac:dyDescent="0.25">
      <c r="A16" s="4">
        <v>7</v>
      </c>
      <c r="B16" s="8" t="s">
        <v>273</v>
      </c>
      <c r="C16" s="8">
        <v>2000</v>
      </c>
      <c r="D16" s="8">
        <v>2000</v>
      </c>
      <c r="E16" s="8">
        <v>2000</v>
      </c>
      <c r="F16" s="8">
        <v>1</v>
      </c>
      <c r="G16" s="8" t="s">
        <v>78</v>
      </c>
      <c r="H16" s="8" t="s">
        <v>79</v>
      </c>
      <c r="I16" s="8" t="s">
        <v>80</v>
      </c>
      <c r="J16" s="4">
        <v>0</v>
      </c>
      <c r="K16" s="4">
        <v>0</v>
      </c>
      <c r="L16" s="4">
        <v>2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2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2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13">
        <v>119.18000030517578</v>
      </c>
      <c r="AH16" s="4">
        <f t="shared" si="0"/>
        <v>6</v>
      </c>
      <c r="AI16" s="13">
        <f t="shared" si="1"/>
        <v>125.18000030517578</v>
      </c>
      <c r="AJ16" s="13">
        <f t="shared" si="2"/>
        <v>18.351143309203998</v>
      </c>
    </row>
    <row r="17" spans="1:36" ht="45" x14ac:dyDescent="0.25">
      <c r="A17" s="4">
        <v>8</v>
      </c>
      <c r="B17" s="8" t="s">
        <v>81</v>
      </c>
      <c r="C17" s="8">
        <v>2000</v>
      </c>
      <c r="D17" s="8">
        <v>2000</v>
      </c>
      <c r="E17" s="8">
        <v>2000</v>
      </c>
      <c r="F17" s="8">
        <v>2</v>
      </c>
      <c r="G17" s="8" t="s">
        <v>78</v>
      </c>
      <c r="H17" s="8" t="s">
        <v>79</v>
      </c>
      <c r="I17" s="8" t="s">
        <v>80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2</v>
      </c>
      <c r="AE17" s="4">
        <v>0</v>
      </c>
      <c r="AF17" s="4">
        <v>0</v>
      </c>
      <c r="AG17" s="13">
        <v>125.33000183105469</v>
      </c>
      <c r="AH17" s="4">
        <f t="shared" si="0"/>
        <v>2</v>
      </c>
      <c r="AI17" s="13">
        <f t="shared" si="1"/>
        <v>127.33000183105469</v>
      </c>
      <c r="AJ17" s="13">
        <f t="shared" si="2"/>
        <v>20.383857305720749</v>
      </c>
    </row>
    <row r="18" spans="1:36" ht="60" x14ac:dyDescent="0.25">
      <c r="A18" s="4">
        <v>9</v>
      </c>
      <c r="B18" s="8" t="s">
        <v>298</v>
      </c>
      <c r="C18" s="8">
        <v>2000</v>
      </c>
      <c r="D18" s="8">
        <v>2000</v>
      </c>
      <c r="E18" s="8">
        <v>2000</v>
      </c>
      <c r="F18" s="8">
        <v>1</v>
      </c>
      <c r="G18" s="8" t="s">
        <v>16</v>
      </c>
      <c r="H18" s="8" t="s">
        <v>299</v>
      </c>
      <c r="I18" s="8" t="s">
        <v>18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2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13">
        <v>126.30999755859375</v>
      </c>
      <c r="AH18" s="4">
        <f t="shared" si="0"/>
        <v>2</v>
      </c>
      <c r="AI18" s="13">
        <f t="shared" si="1"/>
        <v>128.30999755859375</v>
      </c>
      <c r="AJ18" s="13">
        <f t="shared" si="2"/>
        <v>21.31039201182098</v>
      </c>
    </row>
    <row r="19" spans="1:36" ht="75" x14ac:dyDescent="0.25">
      <c r="A19" s="4">
        <v>10</v>
      </c>
      <c r="B19" s="8" t="s">
        <v>211</v>
      </c>
      <c r="C19" s="8">
        <v>2001</v>
      </c>
      <c r="D19" s="8">
        <v>2001</v>
      </c>
      <c r="E19" s="8">
        <v>2001</v>
      </c>
      <c r="F19" s="8">
        <v>1</v>
      </c>
      <c r="G19" s="8" t="s">
        <v>33</v>
      </c>
      <c r="H19" s="8" t="s">
        <v>34</v>
      </c>
      <c r="I19" s="8" t="s">
        <v>35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2</v>
      </c>
      <c r="V19" s="4">
        <v>2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13">
        <v>125.13999938964844</v>
      </c>
      <c r="AH19" s="4">
        <f t="shared" si="0"/>
        <v>4</v>
      </c>
      <c r="AI19" s="13">
        <f t="shared" si="1"/>
        <v>129.13999938964844</v>
      </c>
      <c r="AJ19" s="13">
        <f t="shared" si="2"/>
        <v>22.095115333554297</v>
      </c>
    </row>
    <row r="20" spans="1:36" ht="75" x14ac:dyDescent="0.25">
      <c r="A20" s="4">
        <v>11</v>
      </c>
      <c r="B20" s="8" t="s">
        <v>223</v>
      </c>
      <c r="C20" s="8">
        <v>2000</v>
      </c>
      <c r="D20" s="8">
        <v>2000</v>
      </c>
      <c r="E20" s="8">
        <v>2000</v>
      </c>
      <c r="F20" s="8">
        <v>1</v>
      </c>
      <c r="G20" s="8" t="s">
        <v>38</v>
      </c>
      <c r="H20" s="8" t="s">
        <v>39</v>
      </c>
      <c r="I20" s="8" t="s">
        <v>224</v>
      </c>
      <c r="J20" s="4">
        <v>0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2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13">
        <v>126.20999908447266</v>
      </c>
      <c r="AH20" s="4">
        <f t="shared" si="0"/>
        <v>4</v>
      </c>
      <c r="AI20" s="13">
        <f t="shared" si="1"/>
        <v>130.20999908447266</v>
      </c>
      <c r="AJ20" s="13">
        <f t="shared" si="2"/>
        <v>23.10674408346819</v>
      </c>
    </row>
    <row r="21" spans="1:36" ht="45" x14ac:dyDescent="0.25">
      <c r="A21" s="4">
        <v>12</v>
      </c>
      <c r="B21" s="8" t="s">
        <v>197</v>
      </c>
      <c r="C21" s="8">
        <v>2000</v>
      </c>
      <c r="D21" s="8">
        <v>2000</v>
      </c>
      <c r="E21" s="8">
        <v>2000</v>
      </c>
      <c r="F21" s="8">
        <v>1</v>
      </c>
      <c r="G21" s="8" t="s">
        <v>65</v>
      </c>
      <c r="H21" s="8" t="s">
        <v>241</v>
      </c>
      <c r="I21" s="8" t="s">
        <v>198</v>
      </c>
      <c r="J21" s="4">
        <v>0</v>
      </c>
      <c r="K21" s="4">
        <v>2</v>
      </c>
      <c r="L21" s="4">
        <v>2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2</v>
      </c>
      <c r="AC21" s="4">
        <v>0</v>
      </c>
      <c r="AD21" s="4">
        <v>0</v>
      </c>
      <c r="AE21" s="4">
        <v>0</v>
      </c>
      <c r="AF21" s="4">
        <v>0</v>
      </c>
      <c r="AG21" s="13">
        <v>124.33000183105469</v>
      </c>
      <c r="AH21" s="4">
        <f t="shared" si="0"/>
        <v>6</v>
      </c>
      <c r="AI21" s="13">
        <f t="shared" si="1"/>
        <v>130.33000183105469</v>
      </c>
      <c r="AJ21" s="13">
        <f t="shared" si="2"/>
        <v>23.220200404155232</v>
      </c>
    </row>
    <row r="22" spans="1:36" x14ac:dyDescent="0.25">
      <c r="A22" s="4" t="s">
        <v>487</v>
      </c>
      <c r="B22" s="8" t="s">
        <v>226</v>
      </c>
      <c r="C22" s="8">
        <v>1999</v>
      </c>
      <c r="D22" s="8">
        <v>1999</v>
      </c>
      <c r="E22" s="8">
        <v>1999</v>
      </c>
      <c r="F22" s="8">
        <v>1</v>
      </c>
      <c r="G22" s="8" t="s">
        <v>25</v>
      </c>
      <c r="H22" s="8" t="s">
        <v>201</v>
      </c>
      <c r="I22" s="8" t="s">
        <v>202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2</v>
      </c>
      <c r="R22" s="4">
        <v>0</v>
      </c>
      <c r="S22" s="4">
        <v>0</v>
      </c>
      <c r="T22" s="4">
        <v>0</v>
      </c>
      <c r="U22" s="4">
        <v>2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2</v>
      </c>
      <c r="AD22" s="4">
        <v>2</v>
      </c>
      <c r="AE22" s="4">
        <v>0</v>
      </c>
      <c r="AF22" s="4">
        <v>0</v>
      </c>
      <c r="AG22" s="13">
        <v>118.73000335693359</v>
      </c>
      <c r="AH22" s="4">
        <f t="shared" si="0"/>
        <v>12</v>
      </c>
      <c r="AI22" s="13">
        <f t="shared" si="1"/>
        <v>130.73000335693359</v>
      </c>
      <c r="AJ22" s="13">
        <f t="shared" si="2"/>
        <v>23.5983809265852</v>
      </c>
    </row>
    <row r="23" spans="1:36" ht="75" x14ac:dyDescent="0.25">
      <c r="A23" s="4">
        <v>13</v>
      </c>
      <c r="B23" s="8" t="s">
        <v>32</v>
      </c>
      <c r="C23" s="8">
        <v>2002</v>
      </c>
      <c r="D23" s="8">
        <v>2002</v>
      </c>
      <c r="E23" s="8">
        <v>2002</v>
      </c>
      <c r="F23" s="8">
        <v>2</v>
      </c>
      <c r="G23" s="8" t="s">
        <v>33</v>
      </c>
      <c r="H23" s="8" t="s">
        <v>34</v>
      </c>
      <c r="I23" s="8" t="s">
        <v>35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2</v>
      </c>
      <c r="R23" s="4">
        <v>0</v>
      </c>
      <c r="S23" s="4">
        <v>2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13">
        <v>127.15000152587891</v>
      </c>
      <c r="AH23" s="4">
        <f t="shared" si="0"/>
        <v>4</v>
      </c>
      <c r="AI23" s="13">
        <f t="shared" si="1"/>
        <v>131.15000152587891</v>
      </c>
      <c r="AJ23" s="13">
        <f t="shared" si="2"/>
        <v>23.995467229199583</v>
      </c>
    </row>
    <row r="24" spans="1:36" ht="45" x14ac:dyDescent="0.25">
      <c r="A24" s="4">
        <v>14</v>
      </c>
      <c r="B24" s="8" t="s">
        <v>274</v>
      </c>
      <c r="C24" s="8">
        <v>2002</v>
      </c>
      <c r="D24" s="8">
        <v>2002</v>
      </c>
      <c r="E24" s="8">
        <v>2002</v>
      </c>
      <c r="F24" s="8">
        <v>2</v>
      </c>
      <c r="G24" s="8" t="s">
        <v>78</v>
      </c>
      <c r="H24" s="8" t="s">
        <v>79</v>
      </c>
      <c r="I24" s="8" t="s">
        <v>80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2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13">
        <v>129.17999267578125</v>
      </c>
      <c r="AH24" s="4">
        <f t="shared" si="0"/>
        <v>2</v>
      </c>
      <c r="AI24" s="13">
        <f t="shared" si="1"/>
        <v>131.17999267578125</v>
      </c>
      <c r="AJ24" s="13">
        <f t="shared" si="2"/>
        <v>24.023822292879458</v>
      </c>
    </row>
    <row r="25" spans="1:36" ht="60" x14ac:dyDescent="0.25">
      <c r="A25" s="4">
        <v>15</v>
      </c>
      <c r="B25" s="8" t="s">
        <v>158</v>
      </c>
      <c r="C25" s="8">
        <v>1999</v>
      </c>
      <c r="D25" s="8">
        <v>1999</v>
      </c>
      <c r="E25" s="8">
        <v>1999</v>
      </c>
      <c r="F25" s="8">
        <v>2</v>
      </c>
      <c r="G25" s="8" t="s">
        <v>29</v>
      </c>
      <c r="H25" s="8" t="s">
        <v>120</v>
      </c>
      <c r="I25" s="8" t="s">
        <v>121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2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13">
        <v>131.25999450683594</v>
      </c>
      <c r="AH25" s="4">
        <f t="shared" si="0"/>
        <v>2</v>
      </c>
      <c r="AI25" s="13">
        <f t="shared" si="1"/>
        <v>133.25999450683594</v>
      </c>
      <c r="AJ25" s="13">
        <f t="shared" si="2"/>
        <v>25.990355238960479</v>
      </c>
    </row>
    <row r="26" spans="1:36" ht="30" x14ac:dyDescent="0.25">
      <c r="A26" s="4">
        <v>16</v>
      </c>
      <c r="B26" s="8" t="s">
        <v>289</v>
      </c>
      <c r="C26" s="8">
        <v>2000</v>
      </c>
      <c r="D26" s="8">
        <v>2000</v>
      </c>
      <c r="E26" s="8">
        <v>2000</v>
      </c>
      <c r="F26" s="8">
        <v>1</v>
      </c>
      <c r="G26" s="8" t="s">
        <v>132</v>
      </c>
      <c r="H26" s="8" t="s">
        <v>133</v>
      </c>
      <c r="I26" s="8" t="s">
        <v>134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2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2</v>
      </c>
      <c r="AE26" s="4">
        <v>0</v>
      </c>
      <c r="AF26" s="4">
        <v>0</v>
      </c>
      <c r="AG26" s="13">
        <v>131.58000183105469</v>
      </c>
      <c r="AH26" s="4">
        <f t="shared" si="0"/>
        <v>4</v>
      </c>
      <c r="AI26" s="13">
        <f t="shared" si="1"/>
        <v>135.58000183105469</v>
      </c>
      <c r="AJ26" s="13">
        <f t="shared" si="2"/>
        <v>28.183800826415577</v>
      </c>
    </row>
    <row r="27" spans="1:36" ht="75" x14ac:dyDescent="0.25">
      <c r="A27" s="4">
        <v>17</v>
      </c>
      <c r="B27" s="8" t="s">
        <v>290</v>
      </c>
      <c r="C27" s="8">
        <v>2003</v>
      </c>
      <c r="D27" s="8">
        <v>2003</v>
      </c>
      <c r="E27" s="8">
        <v>2003</v>
      </c>
      <c r="F27" s="8">
        <v>2</v>
      </c>
      <c r="G27" s="8" t="s">
        <v>38</v>
      </c>
      <c r="H27" s="8" t="s">
        <v>39</v>
      </c>
      <c r="I27" s="8" t="s">
        <v>236</v>
      </c>
      <c r="J27" s="4">
        <v>0</v>
      </c>
      <c r="K27" s="4">
        <v>0</v>
      </c>
      <c r="L27" s="4">
        <v>0</v>
      </c>
      <c r="M27" s="4">
        <v>0</v>
      </c>
      <c r="N27" s="4">
        <v>2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2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2</v>
      </c>
      <c r="AE27" s="4">
        <v>0</v>
      </c>
      <c r="AF27" s="4">
        <v>0</v>
      </c>
      <c r="AG27" s="13">
        <v>130.11000061035156</v>
      </c>
      <c r="AH27" s="4">
        <f t="shared" si="0"/>
        <v>6</v>
      </c>
      <c r="AI27" s="13">
        <f t="shared" si="1"/>
        <v>136.11000061035156</v>
      </c>
      <c r="AJ27" s="13">
        <f t="shared" si="2"/>
        <v>28.684886953028045</v>
      </c>
    </row>
    <row r="28" spans="1:36" ht="30" x14ac:dyDescent="0.25">
      <c r="A28" s="4">
        <v>18</v>
      </c>
      <c r="B28" s="8" t="s">
        <v>284</v>
      </c>
      <c r="C28" s="8">
        <v>2000</v>
      </c>
      <c r="D28" s="8">
        <v>2000</v>
      </c>
      <c r="E28" s="8">
        <v>2000</v>
      </c>
      <c r="F28" s="8">
        <v>3</v>
      </c>
      <c r="G28" s="8" t="s">
        <v>132</v>
      </c>
      <c r="H28" s="8" t="s">
        <v>133</v>
      </c>
      <c r="I28" s="8" t="s">
        <v>134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2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13">
        <v>134.85000610351562</v>
      </c>
      <c r="AH28" s="4">
        <f t="shared" si="0"/>
        <v>2</v>
      </c>
      <c r="AI28" s="13">
        <f t="shared" si="1"/>
        <v>136.85000610351562</v>
      </c>
      <c r="AJ28" s="13">
        <f t="shared" si="2"/>
        <v>29.384523444141209</v>
      </c>
    </row>
    <row r="29" spans="1:36" ht="45" x14ac:dyDescent="0.25">
      <c r="A29" s="4">
        <v>19</v>
      </c>
      <c r="B29" s="8" t="s">
        <v>267</v>
      </c>
      <c r="C29" s="8">
        <v>2000</v>
      </c>
      <c r="D29" s="8">
        <v>2000</v>
      </c>
      <c r="E29" s="8">
        <v>2000</v>
      </c>
      <c r="F29" s="8">
        <v>1</v>
      </c>
      <c r="G29" s="8" t="s">
        <v>10</v>
      </c>
      <c r="H29" s="8" t="s">
        <v>73</v>
      </c>
      <c r="I29" s="8" t="s">
        <v>193</v>
      </c>
      <c r="J29" s="4">
        <v>0</v>
      </c>
      <c r="K29" s="4">
        <v>0</v>
      </c>
      <c r="L29" s="4">
        <v>0</v>
      </c>
      <c r="M29" s="4">
        <v>2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2</v>
      </c>
      <c r="U29" s="4">
        <v>0</v>
      </c>
      <c r="V29" s="4">
        <v>2</v>
      </c>
      <c r="W29" s="4">
        <v>0</v>
      </c>
      <c r="X29" s="4">
        <v>0</v>
      </c>
      <c r="Y29" s="4">
        <v>0</v>
      </c>
      <c r="Z29" s="4">
        <v>0</v>
      </c>
      <c r="AA29" s="4">
        <v>2</v>
      </c>
      <c r="AB29" s="4">
        <v>0</v>
      </c>
      <c r="AC29" s="4">
        <v>2</v>
      </c>
      <c r="AD29" s="4">
        <v>0</v>
      </c>
      <c r="AE29" s="4">
        <v>0</v>
      </c>
      <c r="AF29" s="4">
        <v>0</v>
      </c>
      <c r="AG29" s="13">
        <v>127.30999755859375</v>
      </c>
      <c r="AH29" s="4">
        <f t="shared" si="0"/>
        <v>10</v>
      </c>
      <c r="AI29" s="13">
        <f t="shared" si="1"/>
        <v>137.30999755859375</v>
      </c>
      <c r="AJ29" s="13">
        <f t="shared" si="2"/>
        <v>29.819421307124433</v>
      </c>
    </row>
    <row r="30" spans="1:36" ht="30" x14ac:dyDescent="0.25">
      <c r="A30" s="4">
        <v>20</v>
      </c>
      <c r="B30" s="8" t="s">
        <v>106</v>
      </c>
      <c r="C30" s="8">
        <v>1999</v>
      </c>
      <c r="D30" s="8">
        <v>1999</v>
      </c>
      <c r="E30" s="8">
        <v>1999</v>
      </c>
      <c r="F30" s="8">
        <v>3</v>
      </c>
      <c r="G30" s="8" t="s">
        <v>45</v>
      </c>
      <c r="H30" s="8" t="s">
        <v>107</v>
      </c>
      <c r="I30" s="8" t="s">
        <v>108</v>
      </c>
      <c r="J30" s="4">
        <v>0</v>
      </c>
      <c r="K30" s="4">
        <v>0</v>
      </c>
      <c r="L30" s="4">
        <v>2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2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2</v>
      </c>
      <c r="AE30" s="4">
        <v>0</v>
      </c>
      <c r="AF30" s="4">
        <v>0</v>
      </c>
      <c r="AG30" s="13">
        <v>132.25</v>
      </c>
      <c r="AH30" s="4">
        <f t="shared" si="0"/>
        <v>6</v>
      </c>
      <c r="AI30" s="13">
        <f t="shared" si="1"/>
        <v>138.25</v>
      </c>
      <c r="AJ30" s="13">
        <f t="shared" si="2"/>
        <v>30.70814445285583</v>
      </c>
    </row>
    <row r="31" spans="1:36" ht="30" x14ac:dyDescent="0.25">
      <c r="A31" s="4">
        <v>21</v>
      </c>
      <c r="B31" s="8" t="s">
        <v>291</v>
      </c>
      <c r="C31" s="8">
        <v>2002</v>
      </c>
      <c r="D31" s="8">
        <v>2002</v>
      </c>
      <c r="E31" s="8">
        <v>2002</v>
      </c>
      <c r="F31" s="8">
        <v>2</v>
      </c>
      <c r="G31" s="8" t="s">
        <v>49</v>
      </c>
      <c r="H31" s="8" t="s">
        <v>116</v>
      </c>
      <c r="I31" s="8" t="s">
        <v>117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2</v>
      </c>
      <c r="AA31" s="4">
        <v>0</v>
      </c>
      <c r="AB31" s="4">
        <v>2</v>
      </c>
      <c r="AC31" s="4">
        <v>0</v>
      </c>
      <c r="AD31" s="4">
        <v>0</v>
      </c>
      <c r="AE31" s="4">
        <v>0</v>
      </c>
      <c r="AF31" s="4">
        <v>0</v>
      </c>
      <c r="AG31" s="13">
        <v>136.11000061035156</v>
      </c>
      <c r="AH31" s="4">
        <f t="shared" si="0"/>
        <v>4</v>
      </c>
      <c r="AI31" s="13">
        <f t="shared" si="1"/>
        <v>140.11000061035156</v>
      </c>
      <c r="AJ31" s="13">
        <f t="shared" si="2"/>
        <v>32.46667775094069</v>
      </c>
    </row>
    <row r="32" spans="1:36" ht="45" x14ac:dyDescent="0.25">
      <c r="A32" s="4">
        <v>22</v>
      </c>
      <c r="B32" s="8" t="s">
        <v>61</v>
      </c>
      <c r="C32" s="8">
        <v>2002</v>
      </c>
      <c r="D32" s="8">
        <v>2002</v>
      </c>
      <c r="E32" s="8">
        <v>2002</v>
      </c>
      <c r="F32" s="8">
        <v>2</v>
      </c>
      <c r="G32" s="8" t="s">
        <v>45</v>
      </c>
      <c r="H32" s="8" t="s">
        <v>62</v>
      </c>
      <c r="I32" s="8" t="s">
        <v>63</v>
      </c>
      <c r="J32" s="4">
        <v>0</v>
      </c>
      <c r="K32" s="4">
        <v>0</v>
      </c>
      <c r="L32" s="4">
        <v>0</v>
      </c>
      <c r="M32" s="4">
        <v>2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2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13">
        <v>136.78999328613281</v>
      </c>
      <c r="AH32" s="4">
        <f t="shared" si="0"/>
        <v>4</v>
      </c>
      <c r="AI32" s="13">
        <f t="shared" si="1"/>
        <v>140.78999328613281</v>
      </c>
      <c r="AJ32" s="13">
        <f t="shared" si="2"/>
        <v>33.109575261920071</v>
      </c>
    </row>
    <row r="33" spans="1:36" ht="45" x14ac:dyDescent="0.25">
      <c r="A33" s="4">
        <v>23</v>
      </c>
      <c r="B33" s="8" t="s">
        <v>192</v>
      </c>
      <c r="C33" s="8">
        <v>2000</v>
      </c>
      <c r="D33" s="8">
        <v>2000</v>
      </c>
      <c r="E33" s="8">
        <v>2000</v>
      </c>
      <c r="F33" s="8">
        <v>1</v>
      </c>
      <c r="G33" s="8" t="s">
        <v>10</v>
      </c>
      <c r="H33" s="8" t="s">
        <v>73</v>
      </c>
      <c r="I33" s="8" t="s">
        <v>193</v>
      </c>
      <c r="J33" s="4">
        <v>0</v>
      </c>
      <c r="K33" s="4">
        <v>0</v>
      </c>
      <c r="L33" s="4">
        <v>2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2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2</v>
      </c>
      <c r="Z33" s="4">
        <v>0</v>
      </c>
      <c r="AA33" s="4">
        <v>2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13">
        <v>135.52000427246094</v>
      </c>
      <c r="AH33" s="4">
        <f t="shared" si="0"/>
        <v>8</v>
      </c>
      <c r="AI33" s="13">
        <f t="shared" si="1"/>
        <v>143.52000427246094</v>
      </c>
      <c r="AJ33" s="13">
        <f t="shared" si="2"/>
        <v>35.690657868494107</v>
      </c>
    </row>
    <row r="34" spans="1:36" ht="30" x14ac:dyDescent="0.25">
      <c r="A34" s="4">
        <v>24</v>
      </c>
      <c r="B34" s="8" t="s">
        <v>327</v>
      </c>
      <c r="C34" s="8">
        <v>1999</v>
      </c>
      <c r="D34" s="8">
        <v>1999</v>
      </c>
      <c r="E34" s="8">
        <v>1999</v>
      </c>
      <c r="F34" s="8">
        <v>1</v>
      </c>
      <c r="G34" s="8" t="s">
        <v>132</v>
      </c>
      <c r="H34" s="8" t="s">
        <v>133</v>
      </c>
      <c r="I34" s="8" t="s">
        <v>134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2</v>
      </c>
      <c r="T34" s="4">
        <v>0</v>
      </c>
      <c r="U34" s="4">
        <v>2</v>
      </c>
      <c r="V34" s="4">
        <v>0</v>
      </c>
      <c r="W34" s="4">
        <v>0</v>
      </c>
      <c r="X34" s="4">
        <v>2</v>
      </c>
      <c r="Y34" s="4">
        <v>0</v>
      </c>
      <c r="Z34" s="4">
        <v>0</v>
      </c>
      <c r="AA34" s="4">
        <v>0</v>
      </c>
      <c r="AB34" s="4">
        <v>2</v>
      </c>
      <c r="AC34" s="4">
        <v>0</v>
      </c>
      <c r="AD34" s="4">
        <v>2</v>
      </c>
      <c r="AE34" s="4">
        <v>0</v>
      </c>
      <c r="AF34" s="4">
        <v>0</v>
      </c>
      <c r="AG34" s="13">
        <v>134.14999389648437</v>
      </c>
      <c r="AH34" s="4">
        <f t="shared" si="0"/>
        <v>10</v>
      </c>
      <c r="AI34" s="13">
        <f t="shared" si="1"/>
        <v>144.14999389648437</v>
      </c>
      <c r="AJ34" s="13">
        <f t="shared" si="2"/>
        <v>36.286280109222176</v>
      </c>
    </row>
    <row r="35" spans="1:36" ht="75" x14ac:dyDescent="0.25">
      <c r="A35" s="4">
        <v>25</v>
      </c>
      <c r="B35" s="8" t="s">
        <v>215</v>
      </c>
      <c r="C35" s="8">
        <v>2000</v>
      </c>
      <c r="D35" s="8">
        <v>2000</v>
      </c>
      <c r="E35" s="8">
        <v>2000</v>
      </c>
      <c r="F35" s="8">
        <v>1</v>
      </c>
      <c r="G35" s="8" t="s">
        <v>38</v>
      </c>
      <c r="H35" s="8" t="s">
        <v>39</v>
      </c>
      <c r="I35" s="8" t="s">
        <v>216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2</v>
      </c>
      <c r="R35" s="4">
        <v>0</v>
      </c>
      <c r="S35" s="4">
        <v>2</v>
      </c>
      <c r="T35" s="4">
        <v>0</v>
      </c>
      <c r="U35" s="4">
        <v>2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2</v>
      </c>
      <c r="AD35" s="4">
        <v>2</v>
      </c>
      <c r="AE35" s="4">
        <v>0</v>
      </c>
      <c r="AF35" s="4">
        <v>2</v>
      </c>
      <c r="AG35" s="13">
        <v>133.67999267578125</v>
      </c>
      <c r="AH35" s="4">
        <f t="shared" si="0"/>
        <v>12</v>
      </c>
      <c r="AI35" s="13">
        <f t="shared" si="1"/>
        <v>145.67999267578125</v>
      </c>
      <c r="AJ35" s="13">
        <f t="shared" si="2"/>
        <v>37.732813935312805</v>
      </c>
    </row>
    <row r="36" spans="1:36" ht="45" x14ac:dyDescent="0.25">
      <c r="A36" s="4">
        <v>26</v>
      </c>
      <c r="B36" s="8" t="s">
        <v>183</v>
      </c>
      <c r="C36" s="8">
        <v>2001</v>
      </c>
      <c r="D36" s="8">
        <v>2001</v>
      </c>
      <c r="E36" s="8">
        <v>2001</v>
      </c>
      <c r="F36" s="8">
        <v>3</v>
      </c>
      <c r="G36" s="8" t="s">
        <v>16</v>
      </c>
      <c r="H36" s="8" t="s">
        <v>177</v>
      </c>
      <c r="I36" s="8" t="s">
        <v>18</v>
      </c>
      <c r="J36" s="4">
        <v>0</v>
      </c>
      <c r="K36" s="4">
        <v>0</v>
      </c>
      <c r="L36" s="4">
        <v>2</v>
      </c>
      <c r="M36" s="4">
        <v>0</v>
      </c>
      <c r="N36" s="4">
        <v>0</v>
      </c>
      <c r="O36" s="4">
        <v>0</v>
      </c>
      <c r="P36" s="4">
        <v>2</v>
      </c>
      <c r="Q36" s="4">
        <v>0</v>
      </c>
      <c r="R36" s="4">
        <v>0</v>
      </c>
      <c r="S36" s="4">
        <v>0</v>
      </c>
      <c r="T36" s="4">
        <v>0</v>
      </c>
      <c r="U36" s="4">
        <v>2</v>
      </c>
      <c r="V36" s="4">
        <v>2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2</v>
      </c>
      <c r="AC36" s="4">
        <v>0</v>
      </c>
      <c r="AD36" s="4">
        <v>2</v>
      </c>
      <c r="AE36" s="4">
        <v>0</v>
      </c>
      <c r="AF36" s="4">
        <v>0</v>
      </c>
      <c r="AG36" s="13">
        <v>138.41000366210937</v>
      </c>
      <c r="AH36" s="4">
        <f t="shared" si="0"/>
        <v>12</v>
      </c>
      <c r="AI36" s="13">
        <f t="shared" si="1"/>
        <v>150.41000366210937</v>
      </c>
      <c r="AJ36" s="13">
        <f t="shared" si="2"/>
        <v>42.204791940843158</v>
      </c>
    </row>
    <row r="37" spans="1:36" x14ac:dyDescent="0.25">
      <c r="A37" s="4">
        <v>27</v>
      </c>
      <c r="B37" s="8" t="s">
        <v>248</v>
      </c>
      <c r="C37" s="8">
        <v>2002</v>
      </c>
      <c r="D37" s="8">
        <v>2002</v>
      </c>
      <c r="E37" s="8">
        <v>2002</v>
      </c>
      <c r="F37" s="8" t="s">
        <v>9</v>
      </c>
      <c r="G37" s="8" t="s">
        <v>10</v>
      </c>
      <c r="H37" s="8" t="s">
        <v>11</v>
      </c>
      <c r="I37" s="8" t="s">
        <v>12</v>
      </c>
      <c r="J37" s="4">
        <v>0</v>
      </c>
      <c r="K37" s="4">
        <v>0</v>
      </c>
      <c r="L37" s="4">
        <v>2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2</v>
      </c>
      <c r="T37" s="4">
        <v>0</v>
      </c>
      <c r="U37" s="4">
        <v>2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2</v>
      </c>
      <c r="AC37" s="4">
        <v>2</v>
      </c>
      <c r="AD37" s="4">
        <v>2</v>
      </c>
      <c r="AE37" s="4">
        <v>0</v>
      </c>
      <c r="AF37" s="4">
        <v>0</v>
      </c>
      <c r="AG37" s="13">
        <v>139.74000549316406</v>
      </c>
      <c r="AH37" s="4">
        <f t="shared" si="0"/>
        <v>12</v>
      </c>
      <c r="AI37" s="13">
        <f t="shared" si="1"/>
        <v>151.74000549316406</v>
      </c>
      <c r="AJ37" s="13">
        <f t="shared" si="2"/>
        <v>43.462239112315551</v>
      </c>
    </row>
    <row r="38" spans="1:36" ht="30" x14ac:dyDescent="0.25">
      <c r="A38" s="4">
        <v>28</v>
      </c>
      <c r="B38" s="8" t="s">
        <v>230</v>
      </c>
      <c r="C38" s="8">
        <v>2001</v>
      </c>
      <c r="D38" s="8">
        <v>2001</v>
      </c>
      <c r="E38" s="8">
        <v>2001</v>
      </c>
      <c r="F38" s="8">
        <v>3</v>
      </c>
      <c r="G38" s="8" t="s">
        <v>132</v>
      </c>
      <c r="H38" s="8" t="s">
        <v>133</v>
      </c>
      <c r="I38" s="8" t="s">
        <v>134</v>
      </c>
      <c r="J38" s="4">
        <v>0</v>
      </c>
      <c r="K38" s="4">
        <v>0</v>
      </c>
      <c r="L38" s="4">
        <v>0</v>
      </c>
      <c r="M38" s="4">
        <v>0</v>
      </c>
      <c r="N38" s="4">
        <v>2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2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13">
        <v>147.92999267578125</v>
      </c>
      <c r="AH38" s="4">
        <f t="shared" si="0"/>
        <v>4</v>
      </c>
      <c r="AI38" s="13">
        <f t="shared" si="1"/>
        <v>151.92999267578125</v>
      </c>
      <c r="AJ38" s="13">
        <f t="shared" si="2"/>
        <v>43.641862057051313</v>
      </c>
    </row>
    <row r="39" spans="1:36" ht="45" x14ac:dyDescent="0.25">
      <c r="A39" s="4">
        <v>29</v>
      </c>
      <c r="B39" s="8" t="s">
        <v>91</v>
      </c>
      <c r="C39" s="8">
        <v>1999</v>
      </c>
      <c r="D39" s="8">
        <v>1999</v>
      </c>
      <c r="E39" s="8">
        <v>1999</v>
      </c>
      <c r="F39" s="8">
        <v>2</v>
      </c>
      <c r="G39" s="8" t="s">
        <v>56</v>
      </c>
      <c r="H39" s="8" t="s">
        <v>57</v>
      </c>
      <c r="I39" s="8" t="s">
        <v>58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2</v>
      </c>
      <c r="T39" s="4">
        <v>0</v>
      </c>
      <c r="U39" s="4">
        <v>2</v>
      </c>
      <c r="V39" s="4">
        <v>0</v>
      </c>
      <c r="W39" s="4">
        <v>2</v>
      </c>
      <c r="X39" s="4">
        <v>0</v>
      </c>
      <c r="Y39" s="4">
        <v>2</v>
      </c>
      <c r="Z39" s="4">
        <v>0</v>
      </c>
      <c r="AA39" s="4">
        <v>0</v>
      </c>
      <c r="AB39" s="4">
        <v>0</v>
      </c>
      <c r="AC39" s="4">
        <v>2</v>
      </c>
      <c r="AD39" s="4">
        <v>2</v>
      </c>
      <c r="AE39" s="4">
        <v>0</v>
      </c>
      <c r="AF39" s="4">
        <v>0</v>
      </c>
      <c r="AG39" s="13">
        <v>143.83000183105469</v>
      </c>
      <c r="AH39" s="4">
        <f t="shared" si="0"/>
        <v>12</v>
      </c>
      <c r="AI39" s="13">
        <f t="shared" si="1"/>
        <v>155.83000183105469</v>
      </c>
      <c r="AJ39" s="13">
        <f t="shared" si="2"/>
        <v>47.329116740848349</v>
      </c>
    </row>
    <row r="40" spans="1:36" x14ac:dyDescent="0.25">
      <c r="A40" s="4">
        <v>30</v>
      </c>
      <c r="B40" s="8" t="s">
        <v>8</v>
      </c>
      <c r="C40" s="8">
        <v>2000</v>
      </c>
      <c r="D40" s="8">
        <v>2000</v>
      </c>
      <c r="E40" s="8">
        <v>2000</v>
      </c>
      <c r="F40" s="8" t="s">
        <v>9</v>
      </c>
      <c r="G40" s="8" t="s">
        <v>10</v>
      </c>
      <c r="H40" s="8" t="s">
        <v>11</v>
      </c>
      <c r="I40" s="8" t="s">
        <v>12</v>
      </c>
      <c r="J40" s="4">
        <v>2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2</v>
      </c>
      <c r="W40" s="4">
        <v>0</v>
      </c>
      <c r="X40" s="4">
        <v>0</v>
      </c>
      <c r="Y40" s="4">
        <v>0</v>
      </c>
      <c r="Z40" s="4">
        <v>0</v>
      </c>
      <c r="AA40" s="4">
        <v>2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13">
        <v>149.86000061035156</v>
      </c>
      <c r="AH40" s="4">
        <f t="shared" si="0"/>
        <v>6</v>
      </c>
      <c r="AI40" s="13">
        <f t="shared" si="1"/>
        <v>155.86000061035156</v>
      </c>
      <c r="AJ40" s="13">
        <f t="shared" si="2"/>
        <v>47.35747901772173</v>
      </c>
    </row>
    <row r="41" spans="1:36" ht="45" x14ac:dyDescent="0.25">
      <c r="A41" s="4">
        <v>31</v>
      </c>
      <c r="B41" s="8" t="s">
        <v>64</v>
      </c>
      <c r="C41" s="8">
        <v>2001</v>
      </c>
      <c r="D41" s="8">
        <v>2001</v>
      </c>
      <c r="E41" s="8">
        <v>2001</v>
      </c>
      <c r="F41" s="8">
        <v>2</v>
      </c>
      <c r="G41" s="8" t="s">
        <v>65</v>
      </c>
      <c r="H41" s="8" t="s">
        <v>353</v>
      </c>
      <c r="I41" s="8" t="s">
        <v>67</v>
      </c>
      <c r="J41" s="4">
        <v>0</v>
      </c>
      <c r="K41" s="4">
        <v>0</v>
      </c>
      <c r="L41" s="4">
        <v>2</v>
      </c>
      <c r="M41" s="4">
        <v>0</v>
      </c>
      <c r="N41" s="4">
        <v>2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2</v>
      </c>
      <c r="V41" s="4">
        <v>0</v>
      </c>
      <c r="W41" s="4">
        <v>0</v>
      </c>
      <c r="X41" s="4">
        <v>2</v>
      </c>
      <c r="Y41" s="4">
        <v>0</v>
      </c>
      <c r="Z41" s="4">
        <v>0</v>
      </c>
      <c r="AA41" s="4">
        <v>2</v>
      </c>
      <c r="AB41" s="4">
        <v>0</v>
      </c>
      <c r="AC41" s="4">
        <v>0</v>
      </c>
      <c r="AD41" s="4">
        <v>2</v>
      </c>
      <c r="AE41" s="4">
        <v>0</v>
      </c>
      <c r="AF41" s="4">
        <v>0</v>
      </c>
      <c r="AG41" s="13">
        <v>145.41999816894531</v>
      </c>
      <c r="AH41" s="4">
        <f t="shared" si="0"/>
        <v>12</v>
      </c>
      <c r="AI41" s="13">
        <f t="shared" si="1"/>
        <v>157.41999816894531</v>
      </c>
      <c r="AJ41" s="13">
        <f t="shared" si="2"/>
        <v>48.832375120685747</v>
      </c>
    </row>
    <row r="42" spans="1:36" ht="45" x14ac:dyDescent="0.25">
      <c r="A42" s="4">
        <v>32</v>
      </c>
      <c r="B42" s="8" t="s">
        <v>275</v>
      </c>
      <c r="C42" s="8">
        <v>1999</v>
      </c>
      <c r="D42" s="8">
        <v>1999</v>
      </c>
      <c r="E42" s="8">
        <v>1999</v>
      </c>
      <c r="F42" s="8">
        <v>1</v>
      </c>
      <c r="G42" s="8" t="s">
        <v>65</v>
      </c>
      <c r="H42" s="8" t="s">
        <v>353</v>
      </c>
      <c r="I42" s="8" t="s">
        <v>276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2</v>
      </c>
      <c r="Q42" s="4">
        <v>0</v>
      </c>
      <c r="R42" s="4">
        <v>0</v>
      </c>
      <c r="S42" s="4">
        <v>0</v>
      </c>
      <c r="T42" s="4">
        <v>2</v>
      </c>
      <c r="U42" s="4">
        <v>2</v>
      </c>
      <c r="V42" s="4">
        <v>2</v>
      </c>
      <c r="W42" s="4">
        <v>0</v>
      </c>
      <c r="X42" s="4">
        <v>0</v>
      </c>
      <c r="Y42" s="4">
        <v>0</v>
      </c>
      <c r="Z42" s="4">
        <v>0</v>
      </c>
      <c r="AA42" s="4">
        <v>2</v>
      </c>
      <c r="AB42" s="4">
        <v>0</v>
      </c>
      <c r="AC42" s="4">
        <v>0</v>
      </c>
      <c r="AD42" s="4">
        <v>2</v>
      </c>
      <c r="AE42" s="4">
        <v>0</v>
      </c>
      <c r="AF42" s="4">
        <v>0</v>
      </c>
      <c r="AG42" s="13">
        <v>146.83999633789063</v>
      </c>
      <c r="AH42" s="4">
        <f t="shared" si="0"/>
        <v>12</v>
      </c>
      <c r="AI42" s="13">
        <f t="shared" si="1"/>
        <v>158.83999633789062</v>
      </c>
      <c r="AJ42" s="13">
        <f t="shared" si="2"/>
        <v>50.174909122778288</v>
      </c>
    </row>
    <row r="43" spans="1:36" ht="45" x14ac:dyDescent="0.25">
      <c r="A43" s="4">
        <v>33</v>
      </c>
      <c r="B43" s="8" t="s">
        <v>266</v>
      </c>
      <c r="C43" s="8">
        <v>2000</v>
      </c>
      <c r="D43" s="8">
        <v>2000</v>
      </c>
      <c r="E43" s="8">
        <v>2000</v>
      </c>
      <c r="F43" s="8">
        <v>1</v>
      </c>
      <c r="G43" s="8" t="s">
        <v>10</v>
      </c>
      <c r="H43" s="8" t="s">
        <v>73</v>
      </c>
      <c r="I43" s="8" t="s">
        <v>74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2</v>
      </c>
      <c r="Q43" s="4">
        <v>2</v>
      </c>
      <c r="R43" s="4">
        <v>0</v>
      </c>
      <c r="S43" s="4">
        <v>2</v>
      </c>
      <c r="T43" s="4">
        <v>0</v>
      </c>
      <c r="U43" s="4">
        <v>2</v>
      </c>
      <c r="V43" s="4">
        <v>2</v>
      </c>
      <c r="W43" s="4">
        <v>2</v>
      </c>
      <c r="X43" s="4">
        <v>2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2</v>
      </c>
      <c r="AE43" s="4">
        <v>0</v>
      </c>
      <c r="AF43" s="4">
        <v>0</v>
      </c>
      <c r="AG43" s="13">
        <v>162.32000732421875</v>
      </c>
      <c r="AH43" s="4">
        <f t="shared" si="0"/>
        <v>16</v>
      </c>
      <c r="AI43" s="13">
        <f t="shared" si="1"/>
        <v>178.32000732421875</v>
      </c>
      <c r="AJ43" s="13">
        <f t="shared" si="2"/>
        <v>68.592240695611522</v>
      </c>
    </row>
    <row r="44" spans="1:36" ht="45" x14ac:dyDescent="0.25">
      <c r="A44" s="4">
        <v>34</v>
      </c>
      <c r="B44" s="8" t="s">
        <v>77</v>
      </c>
      <c r="C44" s="8">
        <v>2002</v>
      </c>
      <c r="D44" s="8">
        <v>2002</v>
      </c>
      <c r="E44" s="8">
        <v>2002</v>
      </c>
      <c r="F44" s="8">
        <v>2</v>
      </c>
      <c r="G44" s="8" t="s">
        <v>78</v>
      </c>
      <c r="H44" s="8" t="s">
        <v>79</v>
      </c>
      <c r="I44" s="8" t="s">
        <v>80</v>
      </c>
      <c r="J44" s="4">
        <v>0</v>
      </c>
      <c r="K44" s="4">
        <v>0</v>
      </c>
      <c r="L44" s="4">
        <v>2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2</v>
      </c>
      <c r="V44" s="4">
        <v>50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2</v>
      </c>
      <c r="AE44" s="4">
        <v>0</v>
      </c>
      <c r="AF44" s="4">
        <v>2</v>
      </c>
      <c r="AG44" s="13">
        <v>126.84999847412109</v>
      </c>
      <c r="AH44" s="4">
        <f t="shared" si="0"/>
        <v>58</v>
      </c>
      <c r="AI44" s="13">
        <f t="shared" si="1"/>
        <v>184.84999847412109</v>
      </c>
      <c r="AJ44" s="13">
        <f t="shared" si="2"/>
        <v>74.766005805899454</v>
      </c>
    </row>
    <row r="45" spans="1:36" ht="30" x14ac:dyDescent="0.25">
      <c r="A45" s="4" t="s">
        <v>487</v>
      </c>
      <c r="B45" s="8" t="s">
        <v>490</v>
      </c>
      <c r="C45" s="8">
        <v>2001</v>
      </c>
      <c r="D45" s="8">
        <v>2001</v>
      </c>
      <c r="E45" s="8">
        <v>2001</v>
      </c>
      <c r="F45" s="8">
        <v>2</v>
      </c>
      <c r="G45" s="8" t="s">
        <v>25</v>
      </c>
      <c r="H45" s="8" t="s">
        <v>26</v>
      </c>
      <c r="I45" s="8" t="s">
        <v>161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2</v>
      </c>
      <c r="R45" s="4">
        <v>2</v>
      </c>
      <c r="S45" s="4">
        <v>2</v>
      </c>
      <c r="T45" s="4">
        <v>0</v>
      </c>
      <c r="U45" s="4">
        <v>0</v>
      </c>
      <c r="V45" s="4">
        <v>2</v>
      </c>
      <c r="W45" s="4">
        <v>0</v>
      </c>
      <c r="X45" s="4">
        <v>0</v>
      </c>
      <c r="Y45" s="4">
        <v>0</v>
      </c>
      <c r="Z45" s="4">
        <v>0</v>
      </c>
      <c r="AA45" s="4">
        <v>2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13">
        <v>175.80000305175781</v>
      </c>
      <c r="AH45" s="4">
        <f t="shared" si="0"/>
        <v>10</v>
      </c>
      <c r="AI45" s="13">
        <f t="shared" si="1"/>
        <v>185.80000305175781</v>
      </c>
      <c r="AJ45" s="13">
        <f t="shared" si="2"/>
        <v>75.664185448319813</v>
      </c>
    </row>
    <row r="46" spans="1:36" ht="30" x14ac:dyDescent="0.25">
      <c r="A46" s="4">
        <v>35</v>
      </c>
      <c r="B46" s="8" t="s">
        <v>131</v>
      </c>
      <c r="C46" s="8">
        <v>2001</v>
      </c>
      <c r="D46" s="8">
        <v>2001</v>
      </c>
      <c r="E46" s="8">
        <v>2001</v>
      </c>
      <c r="F46" s="8">
        <v>3</v>
      </c>
      <c r="G46" s="8" t="s">
        <v>132</v>
      </c>
      <c r="H46" s="8" t="s">
        <v>133</v>
      </c>
      <c r="I46" s="8" t="s">
        <v>134</v>
      </c>
      <c r="J46" s="4">
        <v>0</v>
      </c>
      <c r="K46" s="4">
        <v>0</v>
      </c>
      <c r="L46" s="4">
        <v>0</v>
      </c>
      <c r="M46" s="4">
        <v>2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2</v>
      </c>
      <c r="T46" s="4">
        <v>2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50</v>
      </c>
      <c r="AB46" s="4">
        <v>2</v>
      </c>
      <c r="AC46" s="4">
        <v>0</v>
      </c>
      <c r="AD46" s="4">
        <v>2</v>
      </c>
      <c r="AE46" s="4">
        <v>0</v>
      </c>
      <c r="AF46" s="4">
        <v>0</v>
      </c>
      <c r="AG46" s="13">
        <v>141.52000427246094</v>
      </c>
      <c r="AH46" s="4">
        <f t="shared" si="0"/>
        <v>60</v>
      </c>
      <c r="AI46" s="13">
        <f t="shared" si="1"/>
        <v>201.52000427246094</v>
      </c>
      <c r="AJ46" s="13">
        <f t="shared" si="2"/>
        <v>90.526624438227472</v>
      </c>
    </row>
    <row r="47" spans="1:36" ht="75" x14ac:dyDescent="0.25">
      <c r="A47" s="4">
        <v>36</v>
      </c>
      <c r="B47" s="8" t="s">
        <v>277</v>
      </c>
      <c r="C47" s="8">
        <v>2002</v>
      </c>
      <c r="D47" s="8">
        <v>2002</v>
      </c>
      <c r="E47" s="8">
        <v>2002</v>
      </c>
      <c r="F47" s="8">
        <v>2</v>
      </c>
      <c r="G47" s="8" t="s">
        <v>33</v>
      </c>
      <c r="H47" s="8" t="s">
        <v>34</v>
      </c>
      <c r="I47" s="8" t="s">
        <v>35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2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50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13">
        <v>155.14999389648437</v>
      </c>
      <c r="AH47" s="4">
        <f t="shared" si="0"/>
        <v>52</v>
      </c>
      <c r="AI47" s="13">
        <f t="shared" si="1"/>
        <v>207.14999389648437</v>
      </c>
      <c r="AJ47" s="13">
        <f t="shared" si="2"/>
        <v>95.849485176346349</v>
      </c>
    </row>
    <row r="48" spans="1:36" ht="60" x14ac:dyDescent="0.25">
      <c r="A48" s="4">
        <v>37</v>
      </c>
      <c r="B48" s="8" t="s">
        <v>286</v>
      </c>
      <c r="C48" s="8">
        <v>1999</v>
      </c>
      <c r="D48" s="8">
        <v>1999</v>
      </c>
      <c r="E48" s="8">
        <v>1999</v>
      </c>
      <c r="F48" s="8">
        <v>1</v>
      </c>
      <c r="G48" s="8" t="s">
        <v>29</v>
      </c>
      <c r="H48" s="8" t="s">
        <v>30</v>
      </c>
      <c r="I48" s="8" t="s">
        <v>31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50</v>
      </c>
      <c r="AB48" s="4">
        <v>2</v>
      </c>
      <c r="AC48" s="4">
        <v>0</v>
      </c>
      <c r="AD48" s="4">
        <v>2</v>
      </c>
      <c r="AE48" s="4">
        <v>0</v>
      </c>
      <c r="AF48" s="4">
        <v>0</v>
      </c>
      <c r="AG48" s="13">
        <v>154.3699951171875</v>
      </c>
      <c r="AH48" s="4">
        <f t="shared" si="0"/>
        <v>54</v>
      </c>
      <c r="AI48" s="13">
        <f t="shared" si="1"/>
        <v>208.3699951171875</v>
      </c>
      <c r="AJ48" s="13">
        <f t="shared" si="2"/>
        <v>97.002932523820675</v>
      </c>
    </row>
    <row r="49" spans="1:36" ht="30" x14ac:dyDescent="0.25">
      <c r="A49" s="4">
        <v>38</v>
      </c>
      <c r="B49" s="8" t="s">
        <v>48</v>
      </c>
      <c r="C49" s="8">
        <v>2000</v>
      </c>
      <c r="D49" s="8">
        <v>2000</v>
      </c>
      <c r="E49" s="8">
        <v>2000</v>
      </c>
      <c r="F49" s="8">
        <v>2</v>
      </c>
      <c r="G49" s="8" t="s">
        <v>49</v>
      </c>
      <c r="H49" s="8" t="s">
        <v>50</v>
      </c>
      <c r="I49" s="8" t="s">
        <v>51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2</v>
      </c>
      <c r="T49" s="4">
        <v>0</v>
      </c>
      <c r="U49" s="4">
        <v>0</v>
      </c>
      <c r="V49" s="4">
        <v>2</v>
      </c>
      <c r="W49" s="4">
        <v>0</v>
      </c>
      <c r="X49" s="4">
        <v>50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2</v>
      </c>
      <c r="AE49" s="4">
        <v>2</v>
      </c>
      <c r="AF49" s="4">
        <v>2</v>
      </c>
      <c r="AG49" s="13">
        <v>153.91999816894531</v>
      </c>
      <c r="AH49" s="4">
        <f t="shared" si="0"/>
        <v>60</v>
      </c>
      <c r="AI49" s="13">
        <f t="shared" si="1"/>
        <v>213.91999816894531</v>
      </c>
      <c r="AJ49" s="13">
        <f t="shared" si="2"/>
        <v>102.25017014120188</v>
      </c>
    </row>
    <row r="50" spans="1:36" ht="60" x14ac:dyDescent="0.25">
      <c r="A50" s="4">
        <v>39</v>
      </c>
      <c r="B50" s="8" t="s">
        <v>300</v>
      </c>
      <c r="C50" s="8">
        <v>1999</v>
      </c>
      <c r="D50" s="8">
        <v>1999</v>
      </c>
      <c r="E50" s="8">
        <v>1999</v>
      </c>
      <c r="F50" s="8">
        <v>1</v>
      </c>
      <c r="G50" s="8" t="s">
        <v>29</v>
      </c>
      <c r="H50" s="8" t="s">
        <v>30</v>
      </c>
      <c r="I50" s="8" t="s">
        <v>31</v>
      </c>
      <c r="J50" s="4">
        <v>0</v>
      </c>
      <c r="K50" s="4">
        <v>0</v>
      </c>
      <c r="L50" s="4">
        <v>0</v>
      </c>
      <c r="M50" s="4">
        <v>0</v>
      </c>
      <c r="N50" s="4">
        <v>2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13"/>
      <c r="AH50" s="4">
        <f t="shared" si="0"/>
        <v>2</v>
      </c>
      <c r="AI50" s="13" t="s">
        <v>488</v>
      </c>
      <c r="AJ50" s="13" t="str">
        <f t="shared" si="2"/>
        <v/>
      </c>
    </row>
    <row r="51" spans="1:36" ht="60" x14ac:dyDescent="0.25">
      <c r="A51" s="4">
        <v>40</v>
      </c>
      <c r="B51" s="8" t="s">
        <v>188</v>
      </c>
      <c r="C51" s="8">
        <v>1999</v>
      </c>
      <c r="D51" s="8">
        <v>1999</v>
      </c>
      <c r="E51" s="8">
        <v>1999</v>
      </c>
      <c r="F51" s="8">
        <v>1</v>
      </c>
      <c r="G51" s="8" t="s">
        <v>189</v>
      </c>
      <c r="H51" s="8" t="s">
        <v>190</v>
      </c>
      <c r="I51" s="8" t="s">
        <v>191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13"/>
      <c r="AH51" s="4">
        <f t="shared" si="0"/>
        <v>0</v>
      </c>
      <c r="AI51" s="13" t="s">
        <v>489</v>
      </c>
      <c r="AJ51" s="13" t="str">
        <f t="shared" si="2"/>
        <v/>
      </c>
    </row>
    <row r="53" spans="1:36" ht="18.75" x14ac:dyDescent="0.25">
      <c r="A53" s="36" t="s">
        <v>491</v>
      </c>
      <c r="B53" s="36"/>
      <c r="C53" s="36"/>
      <c r="D53" s="36"/>
      <c r="E53" s="36"/>
      <c r="F53" s="36"/>
      <c r="G53" s="36"/>
      <c r="H53" s="36"/>
      <c r="I53" s="36"/>
      <c r="J53" s="36"/>
    </row>
    <row r="54" spans="1:36" x14ac:dyDescent="0.25">
      <c r="A54" s="54" t="s">
        <v>478</v>
      </c>
      <c r="B54" s="54" t="s">
        <v>1</v>
      </c>
      <c r="C54" s="54" t="s">
        <v>2</v>
      </c>
      <c r="D54" s="54" t="s">
        <v>345</v>
      </c>
      <c r="E54" s="54" t="s">
        <v>346</v>
      </c>
      <c r="F54" s="54" t="s">
        <v>3</v>
      </c>
      <c r="G54" s="54" t="s">
        <v>4</v>
      </c>
      <c r="H54" s="54" t="s">
        <v>5</v>
      </c>
      <c r="I54" s="54" t="s">
        <v>6</v>
      </c>
      <c r="J54" s="54">
        <v>1</v>
      </c>
      <c r="K54" s="54">
        <v>2</v>
      </c>
      <c r="L54" s="54">
        <v>3</v>
      </c>
      <c r="M54" s="54">
        <v>4</v>
      </c>
      <c r="N54" s="54">
        <v>5</v>
      </c>
      <c r="O54" s="54">
        <v>6</v>
      </c>
      <c r="P54" s="54">
        <v>7</v>
      </c>
      <c r="Q54" s="54">
        <v>8</v>
      </c>
      <c r="R54" s="54">
        <v>9</v>
      </c>
      <c r="S54" s="54">
        <v>10</v>
      </c>
      <c r="T54" s="54">
        <v>11</v>
      </c>
      <c r="U54" s="54">
        <v>12</v>
      </c>
      <c r="V54" s="54">
        <v>13</v>
      </c>
      <c r="W54" s="54">
        <v>14</v>
      </c>
      <c r="X54" s="54">
        <v>15</v>
      </c>
      <c r="Y54" s="54">
        <v>16</v>
      </c>
      <c r="Z54" s="54">
        <v>17</v>
      </c>
      <c r="AA54" s="54">
        <v>18</v>
      </c>
      <c r="AB54" s="54">
        <v>19</v>
      </c>
      <c r="AC54" s="54">
        <v>20</v>
      </c>
      <c r="AD54" s="54">
        <v>21</v>
      </c>
      <c r="AE54" s="54">
        <v>22</v>
      </c>
      <c r="AF54" s="54">
        <v>23</v>
      </c>
      <c r="AG54" s="54" t="s">
        <v>481</v>
      </c>
      <c r="AH54" s="54" t="s">
        <v>482</v>
      </c>
      <c r="AI54" s="54" t="s">
        <v>483</v>
      </c>
      <c r="AJ54" s="54" t="s">
        <v>486</v>
      </c>
    </row>
    <row r="55" spans="1:36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</row>
    <row r="56" spans="1:36" ht="75" x14ac:dyDescent="0.25">
      <c r="A56" s="10">
        <v>1</v>
      </c>
      <c r="B56" s="11" t="s">
        <v>492</v>
      </c>
      <c r="C56" s="11" t="s">
        <v>493</v>
      </c>
      <c r="D56" s="11">
        <v>2000</v>
      </c>
      <c r="E56" s="11">
        <v>1999</v>
      </c>
      <c r="F56" s="11" t="s">
        <v>494</v>
      </c>
      <c r="G56" s="11" t="s">
        <v>33</v>
      </c>
      <c r="H56" s="11" t="s">
        <v>34</v>
      </c>
      <c r="I56" s="11" t="s">
        <v>35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2</v>
      </c>
      <c r="Y56" s="10">
        <v>0</v>
      </c>
      <c r="Z56" s="10">
        <v>0</v>
      </c>
      <c r="AA56" s="10">
        <v>0</v>
      </c>
      <c r="AB56" s="10">
        <v>0</v>
      </c>
      <c r="AC56" s="10">
        <v>2</v>
      </c>
      <c r="AD56" s="10">
        <v>2</v>
      </c>
      <c r="AE56" s="10">
        <v>0</v>
      </c>
      <c r="AF56" s="10">
        <v>0</v>
      </c>
      <c r="AG56" s="12">
        <v>138.32000732421875</v>
      </c>
      <c r="AH56" s="10">
        <f t="shared" ref="AH56:AH82" si="3">SUM(J56:AF56)</f>
        <v>6</v>
      </c>
      <c r="AI56" s="12">
        <f t="shared" ref="AI56:AI80" si="4">AG56+AH56</f>
        <v>144.32000732421875</v>
      </c>
      <c r="AJ56" s="12">
        <f t="shared" ref="AJ56:AJ82" si="5">IF( AND(ISNUMBER(AI$56),ISNUMBER(AI56)),(AI56-AI$56)/AI$56*100,"")</f>
        <v>0</v>
      </c>
    </row>
    <row r="57" spans="1:36" ht="45" x14ac:dyDescent="0.25">
      <c r="A57" s="4">
        <v>2</v>
      </c>
      <c r="B57" s="8" t="s">
        <v>500</v>
      </c>
      <c r="C57" s="8" t="s">
        <v>501</v>
      </c>
      <c r="D57" s="8">
        <v>2000</v>
      </c>
      <c r="E57" s="8">
        <v>2000</v>
      </c>
      <c r="F57" s="8" t="s">
        <v>497</v>
      </c>
      <c r="G57" s="8" t="s">
        <v>10</v>
      </c>
      <c r="H57" s="8" t="s">
        <v>73</v>
      </c>
      <c r="I57" s="8" t="s">
        <v>430</v>
      </c>
      <c r="J57" s="4">
        <v>0</v>
      </c>
      <c r="K57" s="4">
        <v>2</v>
      </c>
      <c r="L57" s="4">
        <v>0</v>
      </c>
      <c r="M57" s="4">
        <v>0</v>
      </c>
      <c r="N57" s="4">
        <v>2</v>
      </c>
      <c r="O57" s="4">
        <v>2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2</v>
      </c>
      <c r="W57" s="4">
        <v>2</v>
      </c>
      <c r="X57" s="4">
        <v>2</v>
      </c>
      <c r="Y57" s="4">
        <v>0</v>
      </c>
      <c r="Z57" s="4">
        <v>0</v>
      </c>
      <c r="AA57" s="4">
        <v>2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13">
        <v>159.11000061035156</v>
      </c>
      <c r="AH57" s="4">
        <f t="shared" si="3"/>
        <v>14</v>
      </c>
      <c r="AI57" s="13">
        <f t="shared" si="4"/>
        <v>173.11000061035156</v>
      </c>
      <c r="AJ57" s="13">
        <f t="shared" si="5"/>
        <v>19.948719390967966</v>
      </c>
    </row>
    <row r="58" spans="1:36" ht="30" x14ac:dyDescent="0.25">
      <c r="A58" s="4">
        <v>3</v>
      </c>
      <c r="B58" s="8" t="s">
        <v>498</v>
      </c>
      <c r="C58" s="8" t="s">
        <v>493</v>
      </c>
      <c r="D58" s="8">
        <v>2000</v>
      </c>
      <c r="E58" s="8">
        <v>1999</v>
      </c>
      <c r="F58" s="8" t="s">
        <v>497</v>
      </c>
      <c r="G58" s="8" t="s">
        <v>78</v>
      </c>
      <c r="H58" s="8" t="s">
        <v>368</v>
      </c>
      <c r="I58" s="8" t="s">
        <v>369</v>
      </c>
      <c r="J58" s="4">
        <v>0</v>
      </c>
      <c r="K58" s="4">
        <v>2</v>
      </c>
      <c r="L58" s="4">
        <v>2</v>
      </c>
      <c r="M58" s="4">
        <v>0</v>
      </c>
      <c r="N58" s="4">
        <v>2</v>
      </c>
      <c r="O58" s="4">
        <v>0</v>
      </c>
      <c r="P58" s="4">
        <v>0</v>
      </c>
      <c r="Q58" s="4">
        <v>2</v>
      </c>
      <c r="R58" s="4">
        <v>0</v>
      </c>
      <c r="S58" s="4">
        <v>2</v>
      </c>
      <c r="T58" s="4">
        <v>0</v>
      </c>
      <c r="U58" s="4">
        <v>2</v>
      </c>
      <c r="V58" s="4">
        <v>2</v>
      </c>
      <c r="W58" s="4">
        <v>2</v>
      </c>
      <c r="X58" s="4">
        <v>2</v>
      </c>
      <c r="Y58" s="4">
        <v>0</v>
      </c>
      <c r="Z58" s="4">
        <v>0</v>
      </c>
      <c r="AA58" s="4">
        <v>0</v>
      </c>
      <c r="AB58" s="4">
        <v>2</v>
      </c>
      <c r="AC58" s="4">
        <v>0</v>
      </c>
      <c r="AD58" s="4">
        <v>0</v>
      </c>
      <c r="AE58" s="4">
        <v>0</v>
      </c>
      <c r="AF58" s="4">
        <v>0</v>
      </c>
      <c r="AG58" s="13">
        <v>153.38999938964844</v>
      </c>
      <c r="AH58" s="4">
        <f t="shared" si="3"/>
        <v>20</v>
      </c>
      <c r="AI58" s="13">
        <f t="shared" si="4"/>
        <v>173.38999938964844</v>
      </c>
      <c r="AJ58" s="13">
        <f t="shared" si="5"/>
        <v>20.142731839060382</v>
      </c>
    </row>
    <row r="59" spans="1:36" ht="60" x14ac:dyDescent="0.25">
      <c r="A59" s="4">
        <v>4</v>
      </c>
      <c r="B59" s="8" t="s">
        <v>502</v>
      </c>
      <c r="C59" s="8" t="s">
        <v>493</v>
      </c>
      <c r="D59" s="8">
        <v>2000</v>
      </c>
      <c r="E59" s="8">
        <v>1999</v>
      </c>
      <c r="F59" s="8" t="s">
        <v>497</v>
      </c>
      <c r="G59" s="8" t="s">
        <v>103</v>
      </c>
      <c r="H59" s="8" t="s">
        <v>104</v>
      </c>
      <c r="I59" s="8" t="s">
        <v>371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2</v>
      </c>
      <c r="T59" s="4">
        <v>0</v>
      </c>
      <c r="U59" s="4">
        <v>0</v>
      </c>
      <c r="V59" s="4">
        <v>2</v>
      </c>
      <c r="W59" s="4">
        <v>2</v>
      </c>
      <c r="X59" s="4">
        <v>0</v>
      </c>
      <c r="Y59" s="4">
        <v>0</v>
      </c>
      <c r="Z59" s="4">
        <v>0</v>
      </c>
      <c r="AA59" s="4">
        <v>2</v>
      </c>
      <c r="AB59" s="4">
        <v>2</v>
      </c>
      <c r="AC59" s="4">
        <v>0</v>
      </c>
      <c r="AD59" s="4">
        <v>2</v>
      </c>
      <c r="AE59" s="4">
        <v>0</v>
      </c>
      <c r="AF59" s="4">
        <v>0</v>
      </c>
      <c r="AG59" s="13">
        <v>163.66999816894531</v>
      </c>
      <c r="AH59" s="4">
        <f t="shared" si="3"/>
        <v>12</v>
      </c>
      <c r="AI59" s="13">
        <f t="shared" si="4"/>
        <v>175.66999816894531</v>
      </c>
      <c r="AJ59" s="13">
        <f t="shared" si="5"/>
        <v>21.72255352946177</v>
      </c>
    </row>
    <row r="60" spans="1:36" ht="30" x14ac:dyDescent="0.25">
      <c r="A60" s="4">
        <v>5</v>
      </c>
      <c r="B60" s="8" t="s">
        <v>522</v>
      </c>
      <c r="C60" s="8" t="s">
        <v>523</v>
      </c>
      <c r="D60" s="8">
        <v>2001</v>
      </c>
      <c r="E60" s="8">
        <v>1999</v>
      </c>
      <c r="F60" s="8" t="s">
        <v>524</v>
      </c>
      <c r="G60" s="8" t="s">
        <v>45</v>
      </c>
      <c r="H60" s="8" t="s">
        <v>107</v>
      </c>
      <c r="I60" s="8" t="s">
        <v>108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2</v>
      </c>
      <c r="T60" s="4">
        <v>0</v>
      </c>
      <c r="U60" s="4">
        <v>0</v>
      </c>
      <c r="V60" s="4">
        <v>0</v>
      </c>
      <c r="W60" s="4">
        <v>2</v>
      </c>
      <c r="X60" s="4">
        <v>0</v>
      </c>
      <c r="Y60" s="4">
        <v>0</v>
      </c>
      <c r="Z60" s="4">
        <v>2</v>
      </c>
      <c r="AA60" s="4">
        <v>0</v>
      </c>
      <c r="AB60" s="4">
        <v>2</v>
      </c>
      <c r="AC60" s="4">
        <v>0</v>
      </c>
      <c r="AD60" s="4">
        <v>0</v>
      </c>
      <c r="AE60" s="4">
        <v>0</v>
      </c>
      <c r="AF60" s="4">
        <v>0</v>
      </c>
      <c r="AG60" s="13">
        <v>169.69999694824219</v>
      </c>
      <c r="AH60" s="4">
        <f t="shared" si="3"/>
        <v>8</v>
      </c>
      <c r="AI60" s="13">
        <f t="shared" si="4"/>
        <v>177.69999694824219</v>
      </c>
      <c r="AJ60" s="13">
        <f t="shared" si="5"/>
        <v>23.129149064574534</v>
      </c>
    </row>
    <row r="61" spans="1:36" ht="75" x14ac:dyDescent="0.25">
      <c r="A61" s="4">
        <v>6</v>
      </c>
      <c r="B61" s="8" t="s">
        <v>503</v>
      </c>
      <c r="C61" s="8" t="s">
        <v>501</v>
      </c>
      <c r="D61" s="8">
        <v>2000</v>
      </c>
      <c r="E61" s="8">
        <v>2000</v>
      </c>
      <c r="F61" s="8" t="s">
        <v>497</v>
      </c>
      <c r="G61" s="8" t="s">
        <v>78</v>
      </c>
      <c r="H61" s="8" t="s">
        <v>427</v>
      </c>
      <c r="I61" s="8" t="s">
        <v>428</v>
      </c>
      <c r="J61" s="4">
        <v>2</v>
      </c>
      <c r="K61" s="4">
        <v>0</v>
      </c>
      <c r="L61" s="4">
        <v>0</v>
      </c>
      <c r="M61" s="4">
        <v>0</v>
      </c>
      <c r="N61" s="4">
        <v>2</v>
      </c>
      <c r="O61" s="4">
        <v>0</v>
      </c>
      <c r="P61" s="4">
        <v>0</v>
      </c>
      <c r="Q61" s="4">
        <v>2</v>
      </c>
      <c r="R61" s="4">
        <v>0</v>
      </c>
      <c r="S61" s="4">
        <v>2</v>
      </c>
      <c r="T61" s="4">
        <v>0</v>
      </c>
      <c r="U61" s="4">
        <v>0</v>
      </c>
      <c r="V61" s="4">
        <v>2</v>
      </c>
      <c r="W61" s="4">
        <v>0</v>
      </c>
      <c r="X61" s="4">
        <v>0</v>
      </c>
      <c r="Y61" s="4">
        <v>0</v>
      </c>
      <c r="Z61" s="4">
        <v>0</v>
      </c>
      <c r="AA61" s="4">
        <v>2</v>
      </c>
      <c r="AB61" s="4">
        <v>0</v>
      </c>
      <c r="AC61" s="4">
        <v>0</v>
      </c>
      <c r="AD61" s="4">
        <v>2</v>
      </c>
      <c r="AE61" s="4">
        <v>0</v>
      </c>
      <c r="AF61" s="4">
        <v>0</v>
      </c>
      <c r="AG61" s="13">
        <v>163.72000122070312</v>
      </c>
      <c r="AH61" s="4">
        <f t="shared" si="3"/>
        <v>14</v>
      </c>
      <c r="AI61" s="13">
        <f t="shared" si="4"/>
        <v>177.72000122070313</v>
      </c>
      <c r="AJ61" s="13">
        <f t="shared" si="5"/>
        <v>23.143010117405549</v>
      </c>
    </row>
    <row r="62" spans="1:36" ht="30" x14ac:dyDescent="0.25">
      <c r="A62" s="4">
        <v>7</v>
      </c>
      <c r="B62" s="8" t="s">
        <v>506</v>
      </c>
      <c r="C62" s="8" t="s">
        <v>501</v>
      </c>
      <c r="D62" s="8">
        <v>2000</v>
      </c>
      <c r="E62" s="8">
        <v>2000</v>
      </c>
      <c r="F62" s="8" t="s">
        <v>507</v>
      </c>
      <c r="G62" s="8" t="s">
        <v>132</v>
      </c>
      <c r="H62" s="8" t="s">
        <v>133</v>
      </c>
      <c r="I62" s="8" t="s">
        <v>134</v>
      </c>
      <c r="J62" s="4">
        <v>0</v>
      </c>
      <c r="K62" s="4">
        <v>0</v>
      </c>
      <c r="L62" s="4">
        <v>2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2</v>
      </c>
      <c r="T62" s="4">
        <v>0</v>
      </c>
      <c r="U62" s="4">
        <v>0</v>
      </c>
      <c r="V62" s="4">
        <v>0</v>
      </c>
      <c r="W62" s="4">
        <v>2</v>
      </c>
      <c r="X62" s="4">
        <v>0</v>
      </c>
      <c r="Y62" s="4">
        <v>2</v>
      </c>
      <c r="Z62" s="4">
        <v>0</v>
      </c>
      <c r="AA62" s="4">
        <v>0</v>
      </c>
      <c r="AB62" s="4">
        <v>0</v>
      </c>
      <c r="AC62" s="4">
        <v>0</v>
      </c>
      <c r="AD62" s="4">
        <v>2</v>
      </c>
      <c r="AE62" s="4">
        <v>0</v>
      </c>
      <c r="AF62" s="4">
        <v>0</v>
      </c>
      <c r="AG62" s="13">
        <v>169.3800048828125</v>
      </c>
      <c r="AH62" s="4">
        <f t="shared" si="3"/>
        <v>10</v>
      </c>
      <c r="AI62" s="13">
        <f t="shared" si="4"/>
        <v>179.3800048828125</v>
      </c>
      <c r="AJ62" s="13">
        <f t="shared" si="5"/>
        <v>24.293234326014502</v>
      </c>
    </row>
    <row r="63" spans="1:36" ht="45" x14ac:dyDescent="0.25">
      <c r="A63" s="4">
        <v>8</v>
      </c>
      <c r="B63" s="8" t="s">
        <v>511</v>
      </c>
      <c r="C63" s="8" t="s">
        <v>512</v>
      </c>
      <c r="D63" s="8">
        <v>2002</v>
      </c>
      <c r="E63" s="8">
        <v>2001</v>
      </c>
      <c r="F63" s="8" t="s">
        <v>513</v>
      </c>
      <c r="G63" s="8" t="s">
        <v>56</v>
      </c>
      <c r="H63" s="8" t="s">
        <v>57</v>
      </c>
      <c r="I63" s="8" t="s">
        <v>58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2</v>
      </c>
      <c r="Q63" s="4">
        <v>2</v>
      </c>
      <c r="R63" s="4">
        <v>0</v>
      </c>
      <c r="S63" s="4">
        <v>2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13">
        <v>175.44000244140625</v>
      </c>
      <c r="AH63" s="4">
        <f t="shared" si="3"/>
        <v>6</v>
      </c>
      <c r="AI63" s="13">
        <f t="shared" si="4"/>
        <v>181.44000244140625</v>
      </c>
      <c r="AJ63" s="13">
        <f t="shared" si="5"/>
        <v>25.720616153931065</v>
      </c>
    </row>
    <row r="64" spans="1:36" ht="135" x14ac:dyDescent="0.25">
      <c r="A64" s="4">
        <v>9</v>
      </c>
      <c r="B64" s="8" t="s">
        <v>508</v>
      </c>
      <c r="C64" s="8" t="s">
        <v>509</v>
      </c>
      <c r="D64" s="8">
        <v>2003</v>
      </c>
      <c r="E64" s="8">
        <v>1999</v>
      </c>
      <c r="F64" s="8" t="s">
        <v>510</v>
      </c>
      <c r="G64" s="8" t="s">
        <v>218</v>
      </c>
      <c r="H64" s="8" t="s">
        <v>412</v>
      </c>
      <c r="I64" s="8" t="s">
        <v>413</v>
      </c>
      <c r="J64" s="4">
        <v>0</v>
      </c>
      <c r="K64" s="4">
        <v>0</v>
      </c>
      <c r="L64" s="4">
        <v>2</v>
      </c>
      <c r="M64" s="4">
        <v>0</v>
      </c>
      <c r="N64" s="4">
        <v>2</v>
      </c>
      <c r="O64" s="4">
        <v>0</v>
      </c>
      <c r="P64" s="4">
        <v>0</v>
      </c>
      <c r="Q64" s="4">
        <v>2</v>
      </c>
      <c r="R64" s="4">
        <v>0</v>
      </c>
      <c r="S64" s="4">
        <v>2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2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13">
        <v>173.8699951171875</v>
      </c>
      <c r="AH64" s="4">
        <f t="shared" si="3"/>
        <v>10</v>
      </c>
      <c r="AI64" s="13">
        <f t="shared" si="4"/>
        <v>183.8699951171875</v>
      </c>
      <c r="AJ64" s="13">
        <f t="shared" si="5"/>
        <v>27.404369308351441</v>
      </c>
    </row>
    <row r="65" spans="1:36" ht="90" x14ac:dyDescent="0.25">
      <c r="A65" s="4">
        <v>10</v>
      </c>
      <c r="B65" s="8" t="s">
        <v>519</v>
      </c>
      <c r="C65" s="8" t="s">
        <v>501</v>
      </c>
      <c r="D65" s="8">
        <v>2000</v>
      </c>
      <c r="E65" s="8">
        <v>2000</v>
      </c>
      <c r="F65" s="8" t="s">
        <v>497</v>
      </c>
      <c r="G65" s="8" t="s">
        <v>38</v>
      </c>
      <c r="H65" s="8" t="s">
        <v>39</v>
      </c>
      <c r="I65" s="8" t="s">
        <v>415</v>
      </c>
      <c r="J65" s="4">
        <v>0</v>
      </c>
      <c r="K65" s="4">
        <v>2</v>
      </c>
      <c r="L65" s="4">
        <v>2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2</v>
      </c>
      <c r="T65" s="4">
        <v>0</v>
      </c>
      <c r="U65" s="4">
        <v>0</v>
      </c>
      <c r="V65" s="4">
        <v>2</v>
      </c>
      <c r="W65" s="4">
        <v>0</v>
      </c>
      <c r="X65" s="4">
        <v>0</v>
      </c>
      <c r="Y65" s="4">
        <v>0</v>
      </c>
      <c r="Z65" s="4">
        <v>0</v>
      </c>
      <c r="AA65" s="4">
        <v>2</v>
      </c>
      <c r="AB65" s="4">
        <v>2</v>
      </c>
      <c r="AC65" s="4">
        <v>0</v>
      </c>
      <c r="AD65" s="4">
        <v>2</v>
      </c>
      <c r="AE65" s="4">
        <v>0</v>
      </c>
      <c r="AF65" s="4">
        <v>2</v>
      </c>
      <c r="AG65" s="13">
        <v>170.47000122070312</v>
      </c>
      <c r="AH65" s="4">
        <f t="shared" si="3"/>
        <v>16</v>
      </c>
      <c r="AI65" s="13">
        <f t="shared" si="4"/>
        <v>186.47000122070312</v>
      </c>
      <c r="AJ65" s="13">
        <f t="shared" si="5"/>
        <v>29.205925552507274</v>
      </c>
    </row>
    <row r="66" spans="1:36" ht="90" x14ac:dyDescent="0.25">
      <c r="A66" s="4">
        <v>11</v>
      </c>
      <c r="B66" s="8" t="s">
        <v>495</v>
      </c>
      <c r="C66" s="8" t="s">
        <v>496</v>
      </c>
      <c r="D66" s="8">
        <v>1999</v>
      </c>
      <c r="E66" s="8">
        <v>1999</v>
      </c>
      <c r="F66" s="8" t="s">
        <v>497</v>
      </c>
      <c r="G66" s="8" t="s">
        <v>45</v>
      </c>
      <c r="H66" s="8" t="s">
        <v>377</v>
      </c>
      <c r="I66" s="8" t="s">
        <v>378</v>
      </c>
      <c r="J66" s="4">
        <v>0</v>
      </c>
      <c r="K66" s="4">
        <v>0</v>
      </c>
      <c r="L66" s="4">
        <v>2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2</v>
      </c>
      <c r="S66" s="4">
        <v>0</v>
      </c>
      <c r="T66" s="4">
        <v>0</v>
      </c>
      <c r="U66" s="4">
        <v>0</v>
      </c>
      <c r="V66" s="4">
        <v>2</v>
      </c>
      <c r="W66" s="4">
        <v>2</v>
      </c>
      <c r="X66" s="4">
        <v>0</v>
      </c>
      <c r="Y66" s="4">
        <v>0</v>
      </c>
      <c r="Z66" s="4">
        <v>2</v>
      </c>
      <c r="AA66" s="4">
        <v>0</v>
      </c>
      <c r="AB66" s="4">
        <v>0</v>
      </c>
      <c r="AC66" s="4">
        <v>2</v>
      </c>
      <c r="AD66" s="4">
        <v>0</v>
      </c>
      <c r="AE66" s="4">
        <v>0</v>
      </c>
      <c r="AF66" s="4">
        <v>0</v>
      </c>
      <c r="AG66" s="13">
        <v>176.05999755859375</v>
      </c>
      <c r="AH66" s="4">
        <f t="shared" si="3"/>
        <v>12</v>
      </c>
      <c r="AI66" s="13">
        <f t="shared" si="4"/>
        <v>188.05999755859375</v>
      </c>
      <c r="AJ66" s="13">
        <f t="shared" si="5"/>
        <v>30.307641362650394</v>
      </c>
    </row>
    <row r="67" spans="1:36" ht="45" x14ac:dyDescent="0.25">
      <c r="A67" s="4">
        <v>12</v>
      </c>
      <c r="B67" s="8" t="s">
        <v>532</v>
      </c>
      <c r="C67" s="8" t="s">
        <v>533</v>
      </c>
      <c r="D67" s="8">
        <v>2002</v>
      </c>
      <c r="E67" s="8">
        <v>2000</v>
      </c>
      <c r="F67" s="8" t="s">
        <v>534</v>
      </c>
      <c r="G67" s="8" t="s">
        <v>78</v>
      </c>
      <c r="H67" s="8" t="s">
        <v>79</v>
      </c>
      <c r="I67" s="8" t="s">
        <v>80</v>
      </c>
      <c r="J67" s="4">
        <v>0</v>
      </c>
      <c r="K67" s="4">
        <v>0</v>
      </c>
      <c r="L67" s="4">
        <v>2</v>
      </c>
      <c r="M67" s="4">
        <v>0</v>
      </c>
      <c r="N67" s="4">
        <v>0</v>
      </c>
      <c r="O67" s="4">
        <v>2</v>
      </c>
      <c r="P67" s="4">
        <v>0</v>
      </c>
      <c r="Q67" s="4">
        <v>0</v>
      </c>
      <c r="R67" s="4">
        <v>0</v>
      </c>
      <c r="S67" s="4">
        <v>2</v>
      </c>
      <c r="T67" s="4">
        <v>0</v>
      </c>
      <c r="U67" s="4">
        <v>0</v>
      </c>
      <c r="V67" s="4">
        <v>0</v>
      </c>
      <c r="W67" s="4">
        <v>0</v>
      </c>
      <c r="X67" s="4">
        <v>2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13">
        <v>184.69000244140625</v>
      </c>
      <c r="AH67" s="4">
        <f t="shared" si="3"/>
        <v>8</v>
      </c>
      <c r="AI67" s="13">
        <f t="shared" si="4"/>
        <v>192.69000244140625</v>
      </c>
      <c r="AJ67" s="13">
        <f t="shared" si="5"/>
        <v>33.515793141918998</v>
      </c>
    </row>
    <row r="68" spans="1:36" ht="30" x14ac:dyDescent="0.25">
      <c r="A68" s="4">
        <v>13</v>
      </c>
      <c r="B68" s="8" t="s">
        <v>515</v>
      </c>
      <c r="C68" s="8" t="s">
        <v>501</v>
      </c>
      <c r="D68" s="8">
        <v>2000</v>
      </c>
      <c r="E68" s="8">
        <v>2000</v>
      </c>
      <c r="F68" s="8" t="s">
        <v>513</v>
      </c>
      <c r="G68" s="8" t="s">
        <v>78</v>
      </c>
      <c r="H68" s="8" t="s">
        <v>397</v>
      </c>
      <c r="I68" s="8" t="s">
        <v>369</v>
      </c>
      <c r="J68" s="4">
        <v>0</v>
      </c>
      <c r="K68" s="4">
        <v>0</v>
      </c>
      <c r="L68" s="4">
        <v>2</v>
      </c>
      <c r="M68" s="4">
        <v>0</v>
      </c>
      <c r="N68" s="4">
        <v>0</v>
      </c>
      <c r="O68" s="4">
        <v>0</v>
      </c>
      <c r="P68" s="4">
        <v>0</v>
      </c>
      <c r="Q68" s="4">
        <v>2</v>
      </c>
      <c r="R68" s="4">
        <v>2</v>
      </c>
      <c r="S68" s="4">
        <v>2</v>
      </c>
      <c r="T68" s="4">
        <v>0</v>
      </c>
      <c r="U68" s="4">
        <v>2</v>
      </c>
      <c r="V68" s="4">
        <v>2</v>
      </c>
      <c r="W68" s="4">
        <v>0</v>
      </c>
      <c r="X68" s="4">
        <v>0</v>
      </c>
      <c r="Y68" s="4">
        <v>0</v>
      </c>
      <c r="Z68" s="4">
        <v>2</v>
      </c>
      <c r="AA68" s="4">
        <v>2</v>
      </c>
      <c r="AB68" s="4">
        <v>2</v>
      </c>
      <c r="AC68" s="4">
        <v>0</v>
      </c>
      <c r="AD68" s="4">
        <v>2</v>
      </c>
      <c r="AE68" s="4">
        <v>0</v>
      </c>
      <c r="AF68" s="4">
        <v>0</v>
      </c>
      <c r="AG68" s="13">
        <v>183.72000122070312</v>
      </c>
      <c r="AH68" s="4">
        <f t="shared" si="3"/>
        <v>20</v>
      </c>
      <c r="AI68" s="13">
        <f t="shared" si="4"/>
        <v>203.72000122070312</v>
      </c>
      <c r="AJ68" s="13">
        <f t="shared" si="5"/>
        <v>41.158530267422108</v>
      </c>
    </row>
    <row r="69" spans="1:36" ht="60" x14ac:dyDescent="0.25">
      <c r="A69" s="4">
        <v>14</v>
      </c>
      <c r="B69" s="8" t="s">
        <v>536</v>
      </c>
      <c r="C69" s="8" t="s">
        <v>493</v>
      </c>
      <c r="D69" s="8">
        <v>2000</v>
      </c>
      <c r="E69" s="8">
        <v>1999</v>
      </c>
      <c r="F69" s="8" t="s">
        <v>537</v>
      </c>
      <c r="G69" s="8" t="s">
        <v>29</v>
      </c>
      <c r="H69" s="8" t="s">
        <v>30</v>
      </c>
      <c r="I69" s="8" t="s">
        <v>31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2</v>
      </c>
      <c r="P69" s="4">
        <v>2</v>
      </c>
      <c r="Q69" s="4">
        <v>0</v>
      </c>
      <c r="R69" s="4">
        <v>0</v>
      </c>
      <c r="S69" s="4">
        <v>0</v>
      </c>
      <c r="T69" s="4">
        <v>2</v>
      </c>
      <c r="U69" s="4">
        <v>2</v>
      </c>
      <c r="V69" s="4">
        <v>2</v>
      </c>
      <c r="W69" s="4">
        <v>0</v>
      </c>
      <c r="X69" s="4">
        <v>0</v>
      </c>
      <c r="Y69" s="4">
        <v>0</v>
      </c>
      <c r="Z69" s="4">
        <v>2</v>
      </c>
      <c r="AA69" s="4">
        <v>0</v>
      </c>
      <c r="AB69" s="4">
        <v>0</v>
      </c>
      <c r="AC69" s="4">
        <v>0</v>
      </c>
      <c r="AD69" s="4">
        <v>2</v>
      </c>
      <c r="AE69" s="4">
        <v>0</v>
      </c>
      <c r="AF69" s="4">
        <v>0</v>
      </c>
      <c r="AG69" s="13">
        <v>191.13999938964844</v>
      </c>
      <c r="AH69" s="4">
        <f t="shared" si="3"/>
        <v>14</v>
      </c>
      <c r="AI69" s="13">
        <f t="shared" si="4"/>
        <v>205.13999938964844</v>
      </c>
      <c r="AJ69" s="13">
        <f t="shared" si="5"/>
        <v>42.142453560715218</v>
      </c>
    </row>
    <row r="70" spans="1:36" ht="45" x14ac:dyDescent="0.25">
      <c r="A70" s="4">
        <v>15</v>
      </c>
      <c r="B70" s="8" t="s">
        <v>504</v>
      </c>
      <c r="C70" s="8" t="s">
        <v>505</v>
      </c>
      <c r="D70" s="8">
        <v>2000</v>
      </c>
      <c r="E70" s="8">
        <v>1999</v>
      </c>
      <c r="F70" s="8" t="s">
        <v>497</v>
      </c>
      <c r="G70" s="8" t="s">
        <v>16</v>
      </c>
      <c r="H70" s="8" t="s">
        <v>17</v>
      </c>
      <c r="I70" s="8" t="s">
        <v>18</v>
      </c>
      <c r="J70" s="4">
        <v>0</v>
      </c>
      <c r="K70" s="4">
        <v>0</v>
      </c>
      <c r="L70" s="4">
        <v>2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2</v>
      </c>
      <c r="X70" s="4">
        <v>0</v>
      </c>
      <c r="Y70" s="4">
        <v>2</v>
      </c>
      <c r="Z70" s="4">
        <v>0</v>
      </c>
      <c r="AA70" s="4">
        <v>2</v>
      </c>
      <c r="AB70" s="4">
        <v>0</v>
      </c>
      <c r="AC70" s="4">
        <v>0</v>
      </c>
      <c r="AD70" s="4">
        <v>2</v>
      </c>
      <c r="AE70" s="4">
        <v>0</v>
      </c>
      <c r="AF70" s="4">
        <v>0</v>
      </c>
      <c r="AG70" s="13">
        <v>195.44999694824219</v>
      </c>
      <c r="AH70" s="4">
        <f t="shared" si="3"/>
        <v>10</v>
      </c>
      <c r="AI70" s="13">
        <f t="shared" si="4"/>
        <v>205.44999694824219</v>
      </c>
      <c r="AJ70" s="13">
        <f t="shared" si="5"/>
        <v>42.357252301611439</v>
      </c>
    </row>
    <row r="71" spans="1:36" ht="135" x14ac:dyDescent="0.25">
      <c r="A71" s="4">
        <v>16</v>
      </c>
      <c r="B71" s="8" t="s">
        <v>499</v>
      </c>
      <c r="C71" s="8" t="s">
        <v>496</v>
      </c>
      <c r="D71" s="8">
        <v>1999</v>
      </c>
      <c r="E71" s="8">
        <v>1999</v>
      </c>
      <c r="F71" s="8" t="s">
        <v>497</v>
      </c>
      <c r="G71" s="8" t="s">
        <v>404</v>
      </c>
      <c r="H71" s="8" t="s">
        <v>405</v>
      </c>
      <c r="I71" s="8" t="s">
        <v>406</v>
      </c>
      <c r="J71" s="4">
        <v>0</v>
      </c>
      <c r="K71" s="4">
        <v>2</v>
      </c>
      <c r="L71" s="4">
        <v>2</v>
      </c>
      <c r="M71" s="4">
        <v>0</v>
      </c>
      <c r="N71" s="4">
        <v>2</v>
      </c>
      <c r="O71" s="4">
        <v>0</v>
      </c>
      <c r="P71" s="4">
        <v>0</v>
      </c>
      <c r="Q71" s="4">
        <v>0</v>
      </c>
      <c r="R71" s="4">
        <v>0</v>
      </c>
      <c r="S71" s="4">
        <v>2</v>
      </c>
      <c r="T71" s="4">
        <v>2</v>
      </c>
      <c r="U71" s="4">
        <v>0</v>
      </c>
      <c r="V71" s="4">
        <v>0</v>
      </c>
      <c r="W71" s="4">
        <v>50</v>
      </c>
      <c r="X71" s="4">
        <v>0</v>
      </c>
      <c r="Y71" s="4">
        <v>2</v>
      </c>
      <c r="Z71" s="4">
        <v>2</v>
      </c>
      <c r="AA71" s="4">
        <v>0</v>
      </c>
      <c r="AB71" s="4">
        <v>2</v>
      </c>
      <c r="AC71" s="4">
        <v>0</v>
      </c>
      <c r="AD71" s="4">
        <v>0</v>
      </c>
      <c r="AE71" s="4">
        <v>0</v>
      </c>
      <c r="AF71" s="4">
        <v>0</v>
      </c>
      <c r="AG71" s="13">
        <v>152.74000549316406</v>
      </c>
      <c r="AH71" s="4">
        <f t="shared" si="3"/>
        <v>66</v>
      </c>
      <c r="AI71" s="13">
        <f t="shared" si="4"/>
        <v>218.74000549316406</v>
      </c>
      <c r="AJ71" s="13">
        <f t="shared" si="5"/>
        <v>51.565960637570363</v>
      </c>
    </row>
    <row r="72" spans="1:36" ht="60" x14ac:dyDescent="0.25">
      <c r="A72" s="4">
        <v>17</v>
      </c>
      <c r="B72" s="8" t="s">
        <v>520</v>
      </c>
      <c r="C72" s="8" t="s">
        <v>521</v>
      </c>
      <c r="D72" s="8">
        <v>2001</v>
      </c>
      <c r="E72" s="8">
        <v>1999</v>
      </c>
      <c r="F72" s="8" t="s">
        <v>513</v>
      </c>
      <c r="G72" s="8" t="s">
        <v>29</v>
      </c>
      <c r="H72" s="8" t="s">
        <v>120</v>
      </c>
      <c r="I72" s="8" t="s">
        <v>121</v>
      </c>
      <c r="J72" s="4">
        <v>0</v>
      </c>
      <c r="K72" s="4">
        <v>0</v>
      </c>
      <c r="L72" s="4">
        <v>2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2</v>
      </c>
      <c r="T72" s="4">
        <v>0</v>
      </c>
      <c r="U72" s="4">
        <v>0</v>
      </c>
      <c r="V72" s="4">
        <v>2</v>
      </c>
      <c r="W72" s="4">
        <v>0</v>
      </c>
      <c r="X72" s="4">
        <v>2</v>
      </c>
      <c r="Y72" s="4">
        <v>0</v>
      </c>
      <c r="Z72" s="4">
        <v>0</v>
      </c>
      <c r="AA72" s="4">
        <v>2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13">
        <v>210.1199951171875</v>
      </c>
      <c r="AH72" s="4">
        <f t="shared" si="3"/>
        <v>10</v>
      </c>
      <c r="AI72" s="13">
        <f t="shared" si="4"/>
        <v>220.1199951171875</v>
      </c>
      <c r="AJ72" s="13">
        <f t="shared" si="5"/>
        <v>52.522161825201444</v>
      </c>
    </row>
    <row r="73" spans="1:36" ht="105" x14ac:dyDescent="0.25">
      <c r="A73" s="4">
        <v>18</v>
      </c>
      <c r="B73" s="8" t="s">
        <v>516</v>
      </c>
      <c r="C73" s="8" t="s">
        <v>501</v>
      </c>
      <c r="D73" s="8">
        <v>2000</v>
      </c>
      <c r="E73" s="8">
        <v>2000</v>
      </c>
      <c r="F73" s="8" t="s">
        <v>497</v>
      </c>
      <c r="G73" s="8" t="s">
        <v>16</v>
      </c>
      <c r="H73" s="8" t="s">
        <v>444</v>
      </c>
      <c r="I73" s="8" t="s">
        <v>445</v>
      </c>
      <c r="J73" s="4">
        <v>0</v>
      </c>
      <c r="K73" s="4">
        <v>2</v>
      </c>
      <c r="L73" s="4">
        <v>2</v>
      </c>
      <c r="M73" s="4">
        <v>0</v>
      </c>
      <c r="N73" s="4">
        <v>0</v>
      </c>
      <c r="O73" s="4">
        <v>2</v>
      </c>
      <c r="P73" s="4">
        <v>0</v>
      </c>
      <c r="Q73" s="4">
        <v>50</v>
      </c>
      <c r="R73" s="4">
        <v>0</v>
      </c>
      <c r="S73" s="4">
        <v>2</v>
      </c>
      <c r="T73" s="4">
        <v>0</v>
      </c>
      <c r="U73" s="4">
        <v>0</v>
      </c>
      <c r="V73" s="4">
        <v>2</v>
      </c>
      <c r="W73" s="4">
        <v>2</v>
      </c>
      <c r="X73" s="4">
        <v>0</v>
      </c>
      <c r="Y73" s="4">
        <v>0</v>
      </c>
      <c r="Z73" s="4">
        <v>2</v>
      </c>
      <c r="AA73" s="4">
        <v>0</v>
      </c>
      <c r="AB73" s="4">
        <v>0</v>
      </c>
      <c r="AC73" s="4">
        <v>2</v>
      </c>
      <c r="AD73" s="4">
        <v>2</v>
      </c>
      <c r="AE73" s="4">
        <v>2</v>
      </c>
      <c r="AF73" s="4">
        <v>0</v>
      </c>
      <c r="AG73" s="13">
        <v>163.52000427246094</v>
      </c>
      <c r="AH73" s="4">
        <f t="shared" si="3"/>
        <v>70</v>
      </c>
      <c r="AI73" s="13">
        <f t="shared" si="4"/>
        <v>233.52000427246094</v>
      </c>
      <c r="AJ73" s="13">
        <f t="shared" si="5"/>
        <v>61.807090092402795</v>
      </c>
    </row>
    <row r="74" spans="1:36" ht="45" x14ac:dyDescent="0.25">
      <c r="A74" s="4">
        <v>19</v>
      </c>
      <c r="B74" s="8" t="s">
        <v>517</v>
      </c>
      <c r="C74" s="8" t="s">
        <v>518</v>
      </c>
      <c r="D74" s="8">
        <v>2002</v>
      </c>
      <c r="E74" s="8">
        <v>2002</v>
      </c>
      <c r="F74" s="8" t="s">
        <v>513</v>
      </c>
      <c r="G74" s="8" t="s">
        <v>78</v>
      </c>
      <c r="H74" s="8" t="s">
        <v>361</v>
      </c>
      <c r="I74" s="8" t="s">
        <v>80</v>
      </c>
      <c r="J74" s="4">
        <v>0</v>
      </c>
      <c r="K74" s="4">
        <v>0</v>
      </c>
      <c r="L74" s="4">
        <v>2</v>
      </c>
      <c r="M74" s="4">
        <v>0</v>
      </c>
      <c r="N74" s="4">
        <v>0</v>
      </c>
      <c r="O74" s="4">
        <v>2</v>
      </c>
      <c r="P74" s="4">
        <v>0</v>
      </c>
      <c r="Q74" s="4">
        <v>0</v>
      </c>
      <c r="R74" s="4">
        <v>2</v>
      </c>
      <c r="S74" s="4">
        <v>2</v>
      </c>
      <c r="T74" s="4">
        <v>2</v>
      </c>
      <c r="U74" s="4">
        <v>0</v>
      </c>
      <c r="V74" s="4">
        <v>2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2</v>
      </c>
      <c r="AC74" s="4">
        <v>50</v>
      </c>
      <c r="AD74" s="4">
        <v>2</v>
      </c>
      <c r="AE74" s="4">
        <v>0</v>
      </c>
      <c r="AF74" s="4">
        <v>0</v>
      </c>
      <c r="AG74" s="13">
        <v>172.80999755859375</v>
      </c>
      <c r="AH74" s="4">
        <f t="shared" si="3"/>
        <v>66</v>
      </c>
      <c r="AI74" s="13">
        <f t="shared" si="4"/>
        <v>238.80999755859375</v>
      </c>
      <c r="AJ74" s="13">
        <f t="shared" si="5"/>
        <v>65.472550886240398</v>
      </c>
    </row>
    <row r="75" spans="1:36" ht="135" x14ac:dyDescent="0.25">
      <c r="A75" s="4">
        <v>20</v>
      </c>
      <c r="B75" s="8" t="s">
        <v>528</v>
      </c>
      <c r="C75" s="8" t="s">
        <v>529</v>
      </c>
      <c r="D75" s="8">
        <v>2002</v>
      </c>
      <c r="E75" s="8">
        <v>1999</v>
      </c>
      <c r="F75" s="8" t="s">
        <v>510</v>
      </c>
      <c r="G75" s="8" t="s">
        <v>218</v>
      </c>
      <c r="H75" s="8" t="s">
        <v>425</v>
      </c>
      <c r="I75" s="8" t="s">
        <v>413</v>
      </c>
      <c r="J75" s="4">
        <v>0</v>
      </c>
      <c r="K75" s="4">
        <v>0</v>
      </c>
      <c r="L75" s="4">
        <v>2</v>
      </c>
      <c r="M75" s="4">
        <v>0</v>
      </c>
      <c r="N75" s="4">
        <v>2</v>
      </c>
      <c r="O75" s="4">
        <v>2</v>
      </c>
      <c r="P75" s="4">
        <v>0</v>
      </c>
      <c r="Q75" s="4">
        <v>50</v>
      </c>
      <c r="R75" s="4">
        <v>2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2</v>
      </c>
      <c r="Z75" s="4">
        <v>0</v>
      </c>
      <c r="AA75" s="4">
        <v>0</v>
      </c>
      <c r="AB75" s="4">
        <v>0</v>
      </c>
      <c r="AC75" s="4">
        <v>0</v>
      </c>
      <c r="AD75" s="4">
        <v>2</v>
      </c>
      <c r="AE75" s="4">
        <v>0</v>
      </c>
      <c r="AF75" s="4">
        <v>0</v>
      </c>
      <c r="AG75" s="13">
        <v>178.91000366210937</v>
      </c>
      <c r="AH75" s="4">
        <f t="shared" si="3"/>
        <v>62</v>
      </c>
      <c r="AI75" s="13">
        <f t="shared" si="4"/>
        <v>240.91000366210937</v>
      </c>
      <c r="AJ75" s="13">
        <f t="shared" si="5"/>
        <v>66.927654819819011</v>
      </c>
    </row>
    <row r="76" spans="1:36" ht="30" x14ac:dyDescent="0.25">
      <c r="A76" s="4">
        <v>21</v>
      </c>
      <c r="B76" s="8" t="s">
        <v>538</v>
      </c>
      <c r="C76" s="8" t="s">
        <v>521</v>
      </c>
      <c r="D76" s="8">
        <v>2001</v>
      </c>
      <c r="E76" s="8">
        <v>1999</v>
      </c>
      <c r="F76" s="8" t="s">
        <v>539</v>
      </c>
      <c r="G76" s="8" t="s">
        <v>54</v>
      </c>
      <c r="H76" s="8" t="s">
        <v>116</v>
      </c>
      <c r="I76" s="8" t="s">
        <v>117</v>
      </c>
      <c r="J76" s="4">
        <v>0</v>
      </c>
      <c r="K76" s="4">
        <v>50</v>
      </c>
      <c r="L76" s="4">
        <v>2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2</v>
      </c>
      <c r="S76" s="4">
        <v>2</v>
      </c>
      <c r="T76" s="4">
        <v>0</v>
      </c>
      <c r="U76" s="4">
        <v>2</v>
      </c>
      <c r="V76" s="4">
        <v>2</v>
      </c>
      <c r="W76" s="4">
        <v>0</v>
      </c>
      <c r="X76" s="4">
        <v>0</v>
      </c>
      <c r="Y76" s="4">
        <v>2</v>
      </c>
      <c r="Z76" s="4">
        <v>2</v>
      </c>
      <c r="AA76" s="4">
        <v>0</v>
      </c>
      <c r="AB76" s="4">
        <v>0</v>
      </c>
      <c r="AC76" s="4">
        <v>2</v>
      </c>
      <c r="AD76" s="4">
        <v>2</v>
      </c>
      <c r="AE76" s="4">
        <v>0</v>
      </c>
      <c r="AF76" s="4">
        <v>0</v>
      </c>
      <c r="AG76" s="13">
        <v>194.66999816894531</v>
      </c>
      <c r="AH76" s="4">
        <f t="shared" si="3"/>
        <v>68</v>
      </c>
      <c r="AI76" s="13">
        <f t="shared" si="4"/>
        <v>262.66999816894531</v>
      </c>
      <c r="AJ76" s="13">
        <f t="shared" si="5"/>
        <v>82.005255569901792</v>
      </c>
    </row>
    <row r="77" spans="1:36" ht="90" x14ac:dyDescent="0.25">
      <c r="A77" s="4">
        <v>22</v>
      </c>
      <c r="B77" s="8" t="s">
        <v>514</v>
      </c>
      <c r="C77" s="8" t="s">
        <v>493</v>
      </c>
      <c r="D77" s="8">
        <v>2000</v>
      </c>
      <c r="E77" s="8">
        <v>1999</v>
      </c>
      <c r="F77" s="8" t="s">
        <v>497</v>
      </c>
      <c r="G77" s="8" t="s">
        <v>65</v>
      </c>
      <c r="H77" s="8" t="s">
        <v>432</v>
      </c>
      <c r="I77" s="8" t="s">
        <v>433</v>
      </c>
      <c r="J77" s="4">
        <v>0</v>
      </c>
      <c r="K77" s="4">
        <v>2</v>
      </c>
      <c r="L77" s="4">
        <v>50</v>
      </c>
      <c r="M77" s="4">
        <v>0</v>
      </c>
      <c r="N77" s="4">
        <v>2</v>
      </c>
      <c r="O77" s="4">
        <v>2</v>
      </c>
      <c r="P77" s="4">
        <v>0</v>
      </c>
      <c r="Q77" s="4">
        <v>2</v>
      </c>
      <c r="R77" s="4">
        <v>2</v>
      </c>
      <c r="S77" s="4">
        <v>2</v>
      </c>
      <c r="T77" s="4">
        <v>0</v>
      </c>
      <c r="U77" s="4">
        <v>0</v>
      </c>
      <c r="V77" s="4">
        <v>0</v>
      </c>
      <c r="W77" s="4">
        <v>0</v>
      </c>
      <c r="X77" s="4">
        <v>2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2</v>
      </c>
      <c r="AF77" s="4">
        <v>0</v>
      </c>
      <c r="AG77" s="13">
        <v>248.75999450683594</v>
      </c>
      <c r="AH77" s="4">
        <f t="shared" si="3"/>
        <v>66</v>
      </c>
      <c r="AI77" s="13">
        <f t="shared" si="4"/>
        <v>314.75999450683594</v>
      </c>
      <c r="AJ77" s="13">
        <f t="shared" si="5"/>
        <v>118.09865474834629</v>
      </c>
    </row>
    <row r="78" spans="1:36" ht="45" x14ac:dyDescent="0.25">
      <c r="A78" s="4">
        <v>23</v>
      </c>
      <c r="B78" s="8" t="s">
        <v>525</v>
      </c>
      <c r="C78" s="8" t="s">
        <v>526</v>
      </c>
      <c r="D78" s="8">
        <v>2001</v>
      </c>
      <c r="E78" s="8">
        <v>2000</v>
      </c>
      <c r="F78" s="8" t="s">
        <v>527</v>
      </c>
      <c r="G78" s="8" t="s">
        <v>69</v>
      </c>
      <c r="H78" s="8" t="s">
        <v>70</v>
      </c>
      <c r="I78" s="8" t="s">
        <v>71</v>
      </c>
      <c r="J78" s="4">
        <v>0</v>
      </c>
      <c r="K78" s="4">
        <v>2</v>
      </c>
      <c r="L78" s="4">
        <v>50</v>
      </c>
      <c r="M78" s="4">
        <v>0</v>
      </c>
      <c r="N78" s="4">
        <v>0</v>
      </c>
      <c r="O78" s="4">
        <v>0</v>
      </c>
      <c r="P78" s="4">
        <v>0</v>
      </c>
      <c r="Q78" s="4">
        <v>50</v>
      </c>
      <c r="R78" s="4">
        <v>0</v>
      </c>
      <c r="S78" s="4">
        <v>0</v>
      </c>
      <c r="T78" s="4">
        <v>0</v>
      </c>
      <c r="U78" s="4">
        <v>2</v>
      </c>
      <c r="V78" s="4">
        <v>2</v>
      </c>
      <c r="W78" s="4">
        <v>2</v>
      </c>
      <c r="X78" s="4">
        <v>0</v>
      </c>
      <c r="Y78" s="4">
        <v>2</v>
      </c>
      <c r="Z78" s="4">
        <v>2</v>
      </c>
      <c r="AA78" s="4">
        <v>2</v>
      </c>
      <c r="AB78" s="4">
        <v>0</v>
      </c>
      <c r="AC78" s="4">
        <v>2</v>
      </c>
      <c r="AD78" s="4">
        <v>2</v>
      </c>
      <c r="AE78" s="4">
        <v>0</v>
      </c>
      <c r="AF78" s="4">
        <v>0</v>
      </c>
      <c r="AG78" s="13">
        <v>201.86000061035156</v>
      </c>
      <c r="AH78" s="4">
        <f t="shared" si="3"/>
        <v>118</v>
      </c>
      <c r="AI78" s="13">
        <f t="shared" si="4"/>
        <v>319.86000061035156</v>
      </c>
      <c r="AJ78" s="13">
        <f t="shared" si="5"/>
        <v>121.63247254538834</v>
      </c>
    </row>
    <row r="79" spans="1:36" ht="60" x14ac:dyDescent="0.25">
      <c r="A79" s="4">
        <v>24</v>
      </c>
      <c r="B79" s="8" t="s">
        <v>530</v>
      </c>
      <c r="C79" s="8" t="s">
        <v>509</v>
      </c>
      <c r="D79" s="8">
        <v>2003</v>
      </c>
      <c r="E79" s="8">
        <v>1999</v>
      </c>
      <c r="F79" s="8" t="s">
        <v>507</v>
      </c>
      <c r="G79" s="8" t="s">
        <v>29</v>
      </c>
      <c r="H79" s="8" t="s">
        <v>30</v>
      </c>
      <c r="I79" s="8" t="s">
        <v>31</v>
      </c>
      <c r="J79" s="4">
        <v>0</v>
      </c>
      <c r="K79" s="4">
        <v>2</v>
      </c>
      <c r="L79" s="4">
        <v>50</v>
      </c>
      <c r="M79" s="4">
        <v>0</v>
      </c>
      <c r="N79" s="4">
        <v>2</v>
      </c>
      <c r="O79" s="4">
        <v>0</v>
      </c>
      <c r="P79" s="4">
        <v>0</v>
      </c>
      <c r="Q79" s="4">
        <v>2</v>
      </c>
      <c r="R79" s="4">
        <v>50</v>
      </c>
      <c r="S79" s="4">
        <v>0</v>
      </c>
      <c r="T79" s="4">
        <v>2</v>
      </c>
      <c r="U79" s="4">
        <v>2</v>
      </c>
      <c r="V79" s="4">
        <v>2</v>
      </c>
      <c r="W79" s="4">
        <v>2</v>
      </c>
      <c r="X79" s="4">
        <v>2</v>
      </c>
      <c r="Y79" s="4">
        <v>2</v>
      </c>
      <c r="Z79" s="4">
        <v>2</v>
      </c>
      <c r="AA79" s="4">
        <v>2</v>
      </c>
      <c r="AB79" s="4">
        <v>0</v>
      </c>
      <c r="AC79" s="4">
        <v>0</v>
      </c>
      <c r="AD79" s="4">
        <v>2</v>
      </c>
      <c r="AE79" s="4">
        <v>0</v>
      </c>
      <c r="AF79" s="4">
        <v>0</v>
      </c>
      <c r="AG79" s="13">
        <v>200.36000061035156</v>
      </c>
      <c r="AH79" s="4">
        <f t="shared" si="3"/>
        <v>124</v>
      </c>
      <c r="AI79" s="13">
        <f t="shared" si="4"/>
        <v>324.36000061035156</v>
      </c>
      <c r="AJ79" s="13">
        <f t="shared" si="5"/>
        <v>124.7505433405835</v>
      </c>
    </row>
    <row r="80" spans="1:36" ht="30" x14ac:dyDescent="0.25">
      <c r="A80" s="4">
        <v>25</v>
      </c>
      <c r="B80" s="8" t="s">
        <v>535</v>
      </c>
      <c r="C80" s="8" t="s">
        <v>496</v>
      </c>
      <c r="D80" s="8">
        <v>1999</v>
      </c>
      <c r="E80" s="8">
        <v>1999</v>
      </c>
      <c r="F80" s="8" t="s">
        <v>507</v>
      </c>
      <c r="G80" s="8" t="s">
        <v>132</v>
      </c>
      <c r="H80" s="8" t="s">
        <v>133</v>
      </c>
      <c r="I80" s="8" t="s">
        <v>134</v>
      </c>
      <c r="J80" s="4">
        <v>0</v>
      </c>
      <c r="K80" s="4">
        <v>0</v>
      </c>
      <c r="L80" s="4">
        <v>2</v>
      </c>
      <c r="M80" s="4">
        <v>0</v>
      </c>
      <c r="N80" s="4">
        <v>50</v>
      </c>
      <c r="O80" s="4">
        <v>2</v>
      </c>
      <c r="P80" s="4">
        <v>0</v>
      </c>
      <c r="Q80" s="4">
        <v>2</v>
      </c>
      <c r="R80" s="4">
        <v>50</v>
      </c>
      <c r="S80" s="4">
        <v>2</v>
      </c>
      <c r="T80" s="4">
        <v>2</v>
      </c>
      <c r="U80" s="4">
        <v>2</v>
      </c>
      <c r="V80" s="4">
        <v>2</v>
      </c>
      <c r="W80" s="4">
        <v>2</v>
      </c>
      <c r="X80" s="4">
        <v>0</v>
      </c>
      <c r="Y80" s="4">
        <v>0</v>
      </c>
      <c r="Z80" s="4">
        <v>2</v>
      </c>
      <c r="AA80" s="4">
        <v>2</v>
      </c>
      <c r="AB80" s="4">
        <v>0</v>
      </c>
      <c r="AC80" s="4">
        <v>0</v>
      </c>
      <c r="AD80" s="4">
        <v>2</v>
      </c>
      <c r="AE80" s="4">
        <v>2</v>
      </c>
      <c r="AF80" s="4">
        <v>50</v>
      </c>
      <c r="AG80" s="13">
        <v>243.69999694824219</v>
      </c>
      <c r="AH80" s="4">
        <f t="shared" si="3"/>
        <v>174</v>
      </c>
      <c r="AI80" s="13">
        <f t="shared" si="4"/>
        <v>417.69999694824219</v>
      </c>
      <c r="AJ80" s="13">
        <f t="shared" si="5"/>
        <v>189.42625814165044</v>
      </c>
    </row>
    <row r="81" spans="1:36" ht="45" x14ac:dyDescent="0.25">
      <c r="A81" s="4">
        <v>26</v>
      </c>
      <c r="B81" s="8" t="s">
        <v>531</v>
      </c>
      <c r="C81" s="8" t="s">
        <v>501</v>
      </c>
      <c r="D81" s="8">
        <v>2000</v>
      </c>
      <c r="E81" s="8">
        <v>2000</v>
      </c>
      <c r="F81" s="8" t="s">
        <v>527</v>
      </c>
      <c r="G81" s="8" t="s">
        <v>166</v>
      </c>
      <c r="H81" s="8" t="s">
        <v>70</v>
      </c>
      <c r="I81" s="8" t="s">
        <v>71</v>
      </c>
      <c r="J81" s="4">
        <v>0</v>
      </c>
      <c r="K81" s="4">
        <v>0</v>
      </c>
      <c r="L81" s="4">
        <v>2</v>
      </c>
      <c r="M81" s="4">
        <v>0</v>
      </c>
      <c r="N81" s="4">
        <v>2</v>
      </c>
      <c r="O81" s="4">
        <v>0</v>
      </c>
      <c r="P81" s="4">
        <v>0</v>
      </c>
      <c r="Q81" s="4">
        <v>2</v>
      </c>
      <c r="R81" s="4">
        <v>50</v>
      </c>
      <c r="S81" s="4">
        <v>2</v>
      </c>
      <c r="T81" s="4">
        <v>2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/>
      <c r="AC81" s="4"/>
      <c r="AD81" s="4"/>
      <c r="AE81" s="4"/>
      <c r="AF81" s="4"/>
      <c r="AG81" s="13"/>
      <c r="AH81" s="4">
        <f t="shared" si="3"/>
        <v>60</v>
      </c>
      <c r="AI81" s="13" t="s">
        <v>488</v>
      </c>
      <c r="AJ81" s="13" t="str">
        <f t="shared" si="5"/>
        <v/>
      </c>
    </row>
    <row r="82" spans="1:36" ht="30" x14ac:dyDescent="0.25">
      <c r="A82" s="4">
        <v>27</v>
      </c>
      <c r="B82" s="8" t="s">
        <v>540</v>
      </c>
      <c r="C82" s="8" t="s">
        <v>541</v>
      </c>
      <c r="D82" s="8">
        <v>2001</v>
      </c>
      <c r="E82" s="8">
        <v>2001</v>
      </c>
      <c r="F82" s="8" t="s">
        <v>539</v>
      </c>
      <c r="G82" s="8" t="s">
        <v>132</v>
      </c>
      <c r="H82" s="8" t="s">
        <v>133</v>
      </c>
      <c r="I82" s="8" t="s">
        <v>134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13"/>
      <c r="AH82" s="4">
        <f t="shared" si="3"/>
        <v>0</v>
      </c>
      <c r="AI82" s="13" t="s">
        <v>489</v>
      </c>
      <c r="AJ82" s="13" t="str">
        <f t="shared" si="5"/>
        <v/>
      </c>
    </row>
    <row r="84" spans="1:36" ht="18.75" x14ac:dyDescent="0.25">
      <c r="A84" s="36" t="s">
        <v>568</v>
      </c>
      <c r="B84" s="36"/>
      <c r="C84" s="36"/>
      <c r="D84" s="36"/>
      <c r="E84" s="36"/>
      <c r="F84" s="36"/>
      <c r="G84" s="36"/>
      <c r="H84" s="36"/>
      <c r="I84" s="36"/>
      <c r="J84" s="36"/>
    </row>
    <row r="85" spans="1:36" x14ac:dyDescent="0.25">
      <c r="A85" s="54" t="s">
        <v>478</v>
      </c>
      <c r="B85" s="54" t="s">
        <v>1</v>
      </c>
      <c r="C85" s="54" t="s">
        <v>2</v>
      </c>
      <c r="D85" s="54" t="s">
        <v>345</v>
      </c>
      <c r="E85" s="54" t="s">
        <v>346</v>
      </c>
      <c r="F85" s="54" t="s">
        <v>3</v>
      </c>
      <c r="G85" s="54" t="s">
        <v>4</v>
      </c>
      <c r="H85" s="54" t="s">
        <v>5</v>
      </c>
      <c r="I85" s="54" t="s">
        <v>6</v>
      </c>
      <c r="J85" s="54">
        <v>1</v>
      </c>
      <c r="K85" s="54">
        <v>2</v>
      </c>
      <c r="L85" s="54">
        <v>3</v>
      </c>
      <c r="M85" s="54">
        <v>4</v>
      </c>
      <c r="N85" s="54">
        <v>5</v>
      </c>
      <c r="O85" s="54">
        <v>6</v>
      </c>
      <c r="P85" s="54">
        <v>7</v>
      </c>
      <c r="Q85" s="54">
        <v>8</v>
      </c>
      <c r="R85" s="54">
        <v>9</v>
      </c>
      <c r="S85" s="54">
        <v>10</v>
      </c>
      <c r="T85" s="54">
        <v>11</v>
      </c>
      <c r="U85" s="54">
        <v>12</v>
      </c>
      <c r="V85" s="54">
        <v>13</v>
      </c>
      <c r="W85" s="54">
        <v>14</v>
      </c>
      <c r="X85" s="54">
        <v>15</v>
      </c>
      <c r="Y85" s="54">
        <v>16</v>
      </c>
      <c r="Z85" s="54">
        <v>17</v>
      </c>
      <c r="AA85" s="54">
        <v>18</v>
      </c>
      <c r="AB85" s="54">
        <v>19</v>
      </c>
      <c r="AC85" s="54">
        <v>20</v>
      </c>
      <c r="AD85" s="54">
        <v>21</v>
      </c>
      <c r="AE85" s="54">
        <v>22</v>
      </c>
      <c r="AF85" s="54">
        <v>23</v>
      </c>
      <c r="AG85" s="54" t="s">
        <v>481</v>
      </c>
      <c r="AH85" s="54" t="s">
        <v>482</v>
      </c>
      <c r="AI85" s="54" t="s">
        <v>483</v>
      </c>
      <c r="AJ85" s="54" t="s">
        <v>486</v>
      </c>
    </row>
    <row r="86" spans="1:36" x14ac:dyDescent="0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</row>
    <row r="87" spans="1:36" ht="75" x14ac:dyDescent="0.25">
      <c r="A87" s="10">
        <v>1</v>
      </c>
      <c r="B87" s="11" t="s">
        <v>328</v>
      </c>
      <c r="C87" s="11">
        <v>2000</v>
      </c>
      <c r="D87" s="11">
        <v>2000</v>
      </c>
      <c r="E87" s="11">
        <v>2000</v>
      </c>
      <c r="F87" s="11" t="s">
        <v>24</v>
      </c>
      <c r="G87" s="11" t="s">
        <v>329</v>
      </c>
      <c r="H87" s="11" t="s">
        <v>465</v>
      </c>
      <c r="I87" s="11" t="s">
        <v>331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2">
        <v>121.27999877929687</v>
      </c>
      <c r="AH87" s="10">
        <f t="shared" ref="AH87:AH118" si="6">SUM(J87:AF87)</f>
        <v>0</v>
      </c>
      <c r="AI87" s="12">
        <f t="shared" ref="AI87:AI118" si="7">AG87+AH87</f>
        <v>121.27999877929687</v>
      </c>
      <c r="AJ87" s="12">
        <f t="shared" ref="AJ87:AJ118" si="8">IF( AND(ISNUMBER(AI$87),ISNUMBER(AI87)),(AI87-AI$87)/AI$87*100,"")</f>
        <v>0</v>
      </c>
    </row>
    <row r="88" spans="1:36" ht="75" x14ac:dyDescent="0.25">
      <c r="A88" s="4">
        <v>2</v>
      </c>
      <c r="B88" s="8" t="s">
        <v>255</v>
      </c>
      <c r="C88" s="8">
        <v>2001</v>
      </c>
      <c r="D88" s="8">
        <v>2001</v>
      </c>
      <c r="E88" s="8">
        <v>2001</v>
      </c>
      <c r="F88" s="8" t="s">
        <v>24</v>
      </c>
      <c r="G88" s="8" t="s">
        <v>78</v>
      </c>
      <c r="H88" s="8" t="s">
        <v>256</v>
      </c>
      <c r="I88" s="8" t="s">
        <v>257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2</v>
      </c>
      <c r="AB88" s="4">
        <v>0</v>
      </c>
      <c r="AC88" s="4">
        <v>2</v>
      </c>
      <c r="AD88" s="4">
        <v>0</v>
      </c>
      <c r="AE88" s="4">
        <v>0</v>
      </c>
      <c r="AF88" s="4">
        <v>0</v>
      </c>
      <c r="AG88" s="13">
        <v>117.56999969482422</v>
      </c>
      <c r="AH88" s="4">
        <f t="shared" si="6"/>
        <v>4</v>
      </c>
      <c r="AI88" s="13">
        <f t="shared" si="7"/>
        <v>121.56999969482422</v>
      </c>
      <c r="AJ88" s="13">
        <f t="shared" si="8"/>
        <v>0.23911685228087948</v>
      </c>
    </row>
    <row r="89" spans="1:36" ht="60" x14ac:dyDescent="0.25">
      <c r="A89" s="4">
        <v>3</v>
      </c>
      <c r="B89" s="8" t="s">
        <v>147</v>
      </c>
      <c r="C89" s="8">
        <v>1999</v>
      </c>
      <c r="D89" s="8">
        <v>1999</v>
      </c>
      <c r="E89" s="8">
        <v>1999</v>
      </c>
      <c r="F89" s="8" t="s">
        <v>24</v>
      </c>
      <c r="G89" s="8" t="s">
        <v>148</v>
      </c>
      <c r="H89" s="8" t="s">
        <v>149</v>
      </c>
      <c r="I89" s="8" t="s">
        <v>150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13">
        <v>124.31999969482422</v>
      </c>
      <c r="AH89" s="4">
        <f t="shared" si="6"/>
        <v>0</v>
      </c>
      <c r="AI89" s="13">
        <f t="shared" si="7"/>
        <v>124.31999969482422</v>
      </c>
      <c r="AJ89" s="13">
        <f t="shared" si="8"/>
        <v>2.5065970861852347</v>
      </c>
    </row>
    <row r="90" spans="1:36" ht="60" x14ac:dyDescent="0.25">
      <c r="A90" s="4">
        <v>4</v>
      </c>
      <c r="B90" s="8" t="s">
        <v>307</v>
      </c>
      <c r="C90" s="8">
        <v>2001</v>
      </c>
      <c r="D90" s="8">
        <v>2001</v>
      </c>
      <c r="E90" s="8">
        <v>2001</v>
      </c>
      <c r="F90" s="8" t="s">
        <v>24</v>
      </c>
      <c r="G90" s="8" t="s">
        <v>136</v>
      </c>
      <c r="H90" s="8" t="s">
        <v>308</v>
      </c>
      <c r="I90" s="8" t="s">
        <v>309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2</v>
      </c>
      <c r="R90" s="4">
        <v>0</v>
      </c>
      <c r="S90" s="4">
        <v>0</v>
      </c>
      <c r="T90" s="4">
        <v>0</v>
      </c>
      <c r="U90" s="4">
        <v>2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13">
        <v>123.86000061035156</v>
      </c>
      <c r="AH90" s="4">
        <f t="shared" si="6"/>
        <v>4</v>
      </c>
      <c r="AI90" s="13">
        <f t="shared" si="7"/>
        <v>127.86000061035156</v>
      </c>
      <c r="AJ90" s="13">
        <f t="shared" si="8"/>
        <v>5.4254633058076251</v>
      </c>
    </row>
    <row r="91" spans="1:36" ht="60" x14ac:dyDescent="0.25">
      <c r="A91" s="4">
        <v>5</v>
      </c>
      <c r="B91" s="8" t="s">
        <v>203</v>
      </c>
      <c r="C91" s="8">
        <v>1999</v>
      </c>
      <c r="D91" s="8">
        <v>1999</v>
      </c>
      <c r="E91" s="8">
        <v>1999</v>
      </c>
      <c r="F91" s="8">
        <v>1</v>
      </c>
      <c r="G91" s="8" t="s">
        <v>78</v>
      </c>
      <c r="H91" s="8" t="s">
        <v>204</v>
      </c>
      <c r="I91" s="8" t="s">
        <v>205</v>
      </c>
      <c r="J91" s="4">
        <v>0</v>
      </c>
      <c r="K91" s="4">
        <v>2</v>
      </c>
      <c r="L91" s="4">
        <v>0</v>
      </c>
      <c r="M91" s="4">
        <v>0</v>
      </c>
      <c r="N91" s="4">
        <v>0</v>
      </c>
      <c r="O91" s="4">
        <v>2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13">
        <v>125.23000335693359</v>
      </c>
      <c r="AH91" s="4">
        <f t="shared" si="6"/>
        <v>4</v>
      </c>
      <c r="AI91" s="13">
        <f t="shared" si="7"/>
        <v>129.23000335693359</v>
      </c>
      <c r="AJ91" s="13">
        <f t="shared" si="8"/>
        <v>6.5550829960874193</v>
      </c>
    </row>
    <row r="92" spans="1:36" ht="30" x14ac:dyDescent="0.25">
      <c r="A92" s="4" t="s">
        <v>487</v>
      </c>
      <c r="B92" s="8" t="s">
        <v>174</v>
      </c>
      <c r="C92" s="8">
        <v>1999</v>
      </c>
      <c r="D92" s="8">
        <v>1999</v>
      </c>
      <c r="E92" s="8">
        <v>1999</v>
      </c>
      <c r="F92" s="8" t="s">
        <v>24</v>
      </c>
      <c r="G92" s="8" t="s">
        <v>25</v>
      </c>
      <c r="H92" s="8" t="s">
        <v>26</v>
      </c>
      <c r="I92" s="8" t="s">
        <v>461</v>
      </c>
      <c r="J92" s="4">
        <v>0</v>
      </c>
      <c r="K92" s="4">
        <v>2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2</v>
      </c>
      <c r="R92" s="4">
        <v>0</v>
      </c>
      <c r="S92" s="4">
        <v>0</v>
      </c>
      <c r="T92" s="4">
        <v>0</v>
      </c>
      <c r="U92" s="4">
        <v>0</v>
      </c>
      <c r="V92" s="4">
        <v>2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2</v>
      </c>
      <c r="AC92" s="4">
        <v>0</v>
      </c>
      <c r="AD92" s="4">
        <v>0</v>
      </c>
      <c r="AE92" s="4">
        <v>0</v>
      </c>
      <c r="AF92" s="4">
        <v>0</v>
      </c>
      <c r="AG92" s="13">
        <v>128.07000732421875</v>
      </c>
      <c r="AH92" s="4">
        <f t="shared" si="6"/>
        <v>8</v>
      </c>
      <c r="AI92" s="13">
        <f t="shared" si="7"/>
        <v>136.07000732421875</v>
      </c>
      <c r="AJ92" s="13">
        <f t="shared" si="8"/>
        <v>12.194928012686134</v>
      </c>
    </row>
    <row r="93" spans="1:36" ht="30" x14ac:dyDescent="0.25">
      <c r="A93" s="4">
        <v>6</v>
      </c>
      <c r="B93" s="8" t="s">
        <v>269</v>
      </c>
      <c r="C93" s="8">
        <v>1999</v>
      </c>
      <c r="D93" s="8">
        <v>1999</v>
      </c>
      <c r="E93" s="8">
        <v>1999</v>
      </c>
      <c r="F93" s="8">
        <v>1</v>
      </c>
      <c r="G93" s="8" t="s">
        <v>103</v>
      </c>
      <c r="H93" s="8" t="s">
        <v>104</v>
      </c>
      <c r="I93" s="8" t="s">
        <v>270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2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13">
        <v>135.91000366210937</v>
      </c>
      <c r="AH93" s="4">
        <f t="shared" si="6"/>
        <v>2</v>
      </c>
      <c r="AI93" s="13">
        <f t="shared" si="7"/>
        <v>137.91000366210937</v>
      </c>
      <c r="AJ93" s="13">
        <f t="shared" si="8"/>
        <v>13.712075404185548</v>
      </c>
    </row>
    <row r="94" spans="1:36" ht="60" x14ac:dyDescent="0.25">
      <c r="A94" s="4">
        <v>7</v>
      </c>
      <c r="B94" s="8" t="s">
        <v>271</v>
      </c>
      <c r="C94" s="8">
        <v>1999</v>
      </c>
      <c r="D94" s="8">
        <v>1999</v>
      </c>
      <c r="E94" s="8">
        <v>1999</v>
      </c>
      <c r="F94" s="8" t="s">
        <v>24</v>
      </c>
      <c r="G94" s="8" t="s">
        <v>96</v>
      </c>
      <c r="H94" s="8" t="s">
        <v>462</v>
      </c>
      <c r="I94" s="8" t="s">
        <v>463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2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13">
        <v>140.07000732421875</v>
      </c>
      <c r="AH94" s="4">
        <f t="shared" si="6"/>
        <v>2</v>
      </c>
      <c r="AI94" s="13">
        <f t="shared" si="7"/>
        <v>142.07000732421875</v>
      </c>
      <c r="AJ94" s="13">
        <f t="shared" si="8"/>
        <v>17.142157613932</v>
      </c>
    </row>
    <row r="95" spans="1:36" ht="45" x14ac:dyDescent="0.25">
      <c r="A95" s="4">
        <v>8</v>
      </c>
      <c r="B95" s="8" t="s">
        <v>240</v>
      </c>
      <c r="C95" s="8">
        <v>2003</v>
      </c>
      <c r="D95" s="8">
        <v>2003</v>
      </c>
      <c r="E95" s="8">
        <v>2003</v>
      </c>
      <c r="F95" s="8">
        <v>1</v>
      </c>
      <c r="G95" s="8" t="s">
        <v>65</v>
      </c>
      <c r="H95" s="8" t="s">
        <v>241</v>
      </c>
      <c r="I95" s="8" t="s">
        <v>67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2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13">
        <v>140.55999755859375</v>
      </c>
      <c r="AH95" s="4">
        <f t="shared" si="6"/>
        <v>2</v>
      </c>
      <c r="AI95" s="13">
        <f t="shared" si="7"/>
        <v>142.55999755859375</v>
      </c>
      <c r="AJ95" s="13">
        <f t="shared" si="8"/>
        <v>17.5461733125689</v>
      </c>
    </row>
    <row r="96" spans="1:36" ht="60" x14ac:dyDescent="0.25">
      <c r="A96" s="4">
        <v>9</v>
      </c>
      <c r="B96" s="8" t="s">
        <v>229</v>
      </c>
      <c r="C96" s="8">
        <v>1999</v>
      </c>
      <c r="D96" s="8">
        <v>1999</v>
      </c>
      <c r="E96" s="8">
        <v>1999</v>
      </c>
      <c r="F96" s="8" t="s">
        <v>24</v>
      </c>
      <c r="G96" s="8" t="s">
        <v>29</v>
      </c>
      <c r="H96" s="8" t="s">
        <v>30</v>
      </c>
      <c r="I96" s="8" t="s">
        <v>31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2</v>
      </c>
      <c r="AA96" s="4">
        <v>0</v>
      </c>
      <c r="AB96" s="4">
        <v>0</v>
      </c>
      <c r="AC96" s="4">
        <v>0</v>
      </c>
      <c r="AD96" s="4">
        <v>2</v>
      </c>
      <c r="AE96" s="4">
        <v>0</v>
      </c>
      <c r="AF96" s="4">
        <v>0</v>
      </c>
      <c r="AG96" s="13">
        <v>138.58000183105469</v>
      </c>
      <c r="AH96" s="4">
        <f t="shared" si="6"/>
        <v>4</v>
      </c>
      <c r="AI96" s="13">
        <f t="shared" si="7"/>
        <v>142.58000183105469</v>
      </c>
      <c r="AJ96" s="13">
        <f t="shared" si="8"/>
        <v>17.562667600713922</v>
      </c>
    </row>
    <row r="97" spans="1:36" ht="30" x14ac:dyDescent="0.25">
      <c r="A97" s="4" t="s">
        <v>487</v>
      </c>
      <c r="B97" s="8" t="s">
        <v>287</v>
      </c>
      <c r="C97" s="8">
        <v>2000</v>
      </c>
      <c r="D97" s="8">
        <v>2000</v>
      </c>
      <c r="E97" s="8">
        <v>2000</v>
      </c>
      <c r="F97" s="8" t="s">
        <v>24</v>
      </c>
      <c r="G97" s="8" t="s">
        <v>25</v>
      </c>
      <c r="H97" s="8" t="s">
        <v>26</v>
      </c>
      <c r="I97" s="8" t="s">
        <v>175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13">
        <v>143.66999816894531</v>
      </c>
      <c r="AH97" s="4">
        <f t="shared" si="6"/>
        <v>0</v>
      </c>
      <c r="AI97" s="13">
        <f t="shared" si="7"/>
        <v>143.66999816894531</v>
      </c>
      <c r="AJ97" s="13">
        <f t="shared" si="8"/>
        <v>18.461411292057601</v>
      </c>
    </row>
    <row r="98" spans="1:36" ht="45" x14ac:dyDescent="0.25">
      <c r="A98" s="4">
        <v>10</v>
      </c>
      <c r="B98" s="8" t="s">
        <v>176</v>
      </c>
      <c r="C98" s="8">
        <v>2001</v>
      </c>
      <c r="D98" s="8">
        <v>2001</v>
      </c>
      <c r="E98" s="8">
        <v>2001</v>
      </c>
      <c r="F98" s="8" t="s">
        <v>24</v>
      </c>
      <c r="G98" s="8" t="s">
        <v>16</v>
      </c>
      <c r="H98" s="8" t="s">
        <v>177</v>
      </c>
      <c r="I98" s="8" t="s">
        <v>178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2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2</v>
      </c>
      <c r="Y98" s="4">
        <v>0</v>
      </c>
      <c r="Z98" s="4">
        <v>2</v>
      </c>
      <c r="AA98" s="4">
        <v>0</v>
      </c>
      <c r="AB98" s="4">
        <v>0</v>
      </c>
      <c r="AC98" s="4">
        <v>2</v>
      </c>
      <c r="AD98" s="4">
        <v>0</v>
      </c>
      <c r="AE98" s="4">
        <v>0</v>
      </c>
      <c r="AF98" s="4">
        <v>0</v>
      </c>
      <c r="AG98" s="13">
        <v>142.1199951171875</v>
      </c>
      <c r="AH98" s="4">
        <f t="shared" si="6"/>
        <v>8</v>
      </c>
      <c r="AI98" s="13">
        <f t="shared" si="7"/>
        <v>150.1199951171875</v>
      </c>
      <c r="AJ98" s="13">
        <f t="shared" si="8"/>
        <v>23.779680597105813</v>
      </c>
    </row>
    <row r="99" spans="1:36" ht="75" x14ac:dyDescent="0.25">
      <c r="A99" s="4">
        <v>11</v>
      </c>
      <c r="B99" s="8" t="s">
        <v>101</v>
      </c>
      <c r="C99" s="8">
        <v>1999</v>
      </c>
      <c r="D99" s="8">
        <v>1999</v>
      </c>
      <c r="E99" s="8">
        <v>1999</v>
      </c>
      <c r="F99" s="8">
        <v>1</v>
      </c>
      <c r="G99" s="8" t="s">
        <v>38</v>
      </c>
      <c r="H99" s="8" t="s">
        <v>39</v>
      </c>
      <c r="I99" s="8" t="s">
        <v>60</v>
      </c>
      <c r="J99" s="4">
        <v>0</v>
      </c>
      <c r="K99" s="4">
        <v>0</v>
      </c>
      <c r="L99" s="4">
        <v>0</v>
      </c>
      <c r="M99" s="4">
        <v>2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2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2</v>
      </c>
      <c r="AD99" s="4">
        <v>0</v>
      </c>
      <c r="AE99" s="4">
        <v>2</v>
      </c>
      <c r="AF99" s="4">
        <v>0</v>
      </c>
      <c r="AG99" s="13">
        <v>145.50999450683594</v>
      </c>
      <c r="AH99" s="4">
        <f t="shared" si="6"/>
        <v>8</v>
      </c>
      <c r="AI99" s="13">
        <f t="shared" si="7"/>
        <v>153.50999450683594</v>
      </c>
      <c r="AJ99" s="13">
        <f t="shared" si="8"/>
        <v>26.574864818551507</v>
      </c>
    </row>
    <row r="100" spans="1:36" ht="60" x14ac:dyDescent="0.25">
      <c r="A100" s="4">
        <v>12</v>
      </c>
      <c r="B100" s="8" t="s">
        <v>119</v>
      </c>
      <c r="C100" s="8">
        <v>2001</v>
      </c>
      <c r="D100" s="8">
        <v>2001</v>
      </c>
      <c r="E100" s="8">
        <v>2001</v>
      </c>
      <c r="F100" s="8">
        <v>1</v>
      </c>
      <c r="G100" s="8" t="s">
        <v>29</v>
      </c>
      <c r="H100" s="8" t="s">
        <v>120</v>
      </c>
      <c r="I100" s="8" t="s">
        <v>121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2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13">
        <v>155.02999877929687</v>
      </c>
      <c r="AH100" s="4">
        <f t="shared" si="6"/>
        <v>2</v>
      </c>
      <c r="AI100" s="13">
        <f t="shared" si="7"/>
        <v>157.02999877929687</v>
      </c>
      <c r="AJ100" s="13">
        <f t="shared" si="8"/>
        <v>29.477243040756619</v>
      </c>
    </row>
    <row r="101" spans="1:36" ht="30" x14ac:dyDescent="0.25">
      <c r="A101" s="4">
        <v>13</v>
      </c>
      <c r="B101" s="8" t="s">
        <v>146</v>
      </c>
      <c r="C101" s="8">
        <v>2001</v>
      </c>
      <c r="D101" s="8">
        <v>2001</v>
      </c>
      <c r="E101" s="8">
        <v>2001</v>
      </c>
      <c r="F101" s="8">
        <v>1</v>
      </c>
      <c r="G101" s="8" t="s">
        <v>54</v>
      </c>
      <c r="H101" s="8" t="s">
        <v>116</v>
      </c>
      <c r="I101" s="8" t="s">
        <v>117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2</v>
      </c>
      <c r="R101" s="4">
        <v>2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2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13">
        <v>151.07000732421875</v>
      </c>
      <c r="AH101" s="4">
        <f t="shared" si="6"/>
        <v>6</v>
      </c>
      <c r="AI101" s="13">
        <f t="shared" si="7"/>
        <v>157.07000732421875</v>
      </c>
      <c r="AJ101" s="13">
        <f t="shared" si="8"/>
        <v>29.51023161704666</v>
      </c>
    </row>
    <row r="102" spans="1:36" ht="45" x14ac:dyDescent="0.25">
      <c r="A102" s="4">
        <v>14</v>
      </c>
      <c r="B102" s="8" t="s">
        <v>262</v>
      </c>
      <c r="C102" s="8">
        <v>2000</v>
      </c>
      <c r="D102" s="8">
        <v>2000</v>
      </c>
      <c r="E102" s="8">
        <v>2000</v>
      </c>
      <c r="F102" s="8" t="s">
        <v>24</v>
      </c>
      <c r="G102" s="8" t="s">
        <v>16</v>
      </c>
      <c r="H102" s="8" t="s">
        <v>17</v>
      </c>
      <c r="I102" s="8" t="s">
        <v>18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2</v>
      </c>
      <c r="U102" s="4">
        <v>2</v>
      </c>
      <c r="V102" s="4">
        <v>2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2</v>
      </c>
      <c r="AD102" s="4">
        <v>0</v>
      </c>
      <c r="AE102" s="4">
        <v>0</v>
      </c>
      <c r="AF102" s="4">
        <v>0</v>
      </c>
      <c r="AG102" s="13">
        <v>152.75</v>
      </c>
      <c r="AH102" s="4">
        <f t="shared" si="6"/>
        <v>8</v>
      </c>
      <c r="AI102" s="13">
        <f t="shared" si="7"/>
        <v>160.75</v>
      </c>
      <c r="AJ102" s="13">
        <f t="shared" si="8"/>
        <v>32.544526400045491</v>
      </c>
    </row>
    <row r="103" spans="1:36" ht="30" x14ac:dyDescent="0.25">
      <c r="A103" s="4">
        <v>15</v>
      </c>
      <c r="B103" s="8" t="s">
        <v>237</v>
      </c>
      <c r="C103" s="8">
        <v>2002</v>
      </c>
      <c r="D103" s="8">
        <v>2002</v>
      </c>
      <c r="E103" s="8">
        <v>2002</v>
      </c>
      <c r="F103" s="8">
        <v>2</v>
      </c>
      <c r="G103" s="8" t="s">
        <v>49</v>
      </c>
      <c r="H103" s="8" t="s">
        <v>116</v>
      </c>
      <c r="I103" s="8" t="s">
        <v>117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2</v>
      </c>
      <c r="S103" s="4">
        <v>0</v>
      </c>
      <c r="T103" s="4">
        <v>2</v>
      </c>
      <c r="U103" s="4">
        <v>2</v>
      </c>
      <c r="V103" s="4">
        <v>2</v>
      </c>
      <c r="W103" s="4">
        <v>0</v>
      </c>
      <c r="X103" s="4">
        <v>0</v>
      </c>
      <c r="Y103" s="4">
        <v>0</v>
      </c>
      <c r="Z103" s="4">
        <v>2</v>
      </c>
      <c r="AA103" s="4">
        <v>0</v>
      </c>
      <c r="AB103" s="4">
        <v>0</v>
      </c>
      <c r="AC103" s="4">
        <v>0</v>
      </c>
      <c r="AD103" s="4">
        <v>2</v>
      </c>
      <c r="AE103" s="4">
        <v>0</v>
      </c>
      <c r="AF103" s="4">
        <v>0</v>
      </c>
      <c r="AG103" s="13">
        <v>155.27000427246094</v>
      </c>
      <c r="AH103" s="4">
        <f t="shared" si="6"/>
        <v>12</v>
      </c>
      <c r="AI103" s="13">
        <f t="shared" si="7"/>
        <v>167.27000427246094</v>
      </c>
      <c r="AJ103" s="13">
        <f t="shared" si="8"/>
        <v>37.920519422873539</v>
      </c>
    </row>
    <row r="104" spans="1:36" ht="30" x14ac:dyDescent="0.25">
      <c r="A104" s="4" t="s">
        <v>487</v>
      </c>
      <c r="B104" s="8" t="s">
        <v>93</v>
      </c>
      <c r="C104" s="8">
        <v>2001</v>
      </c>
      <c r="D104" s="8">
        <v>2001</v>
      </c>
      <c r="E104" s="8">
        <v>2001</v>
      </c>
      <c r="F104" s="8">
        <v>2</v>
      </c>
      <c r="G104" s="8" t="s">
        <v>25</v>
      </c>
      <c r="H104" s="8" t="s">
        <v>26</v>
      </c>
      <c r="I104" s="8" t="s">
        <v>460</v>
      </c>
      <c r="J104" s="4">
        <v>0</v>
      </c>
      <c r="K104" s="4">
        <v>0</v>
      </c>
      <c r="L104" s="4">
        <v>2</v>
      </c>
      <c r="M104" s="4">
        <v>0</v>
      </c>
      <c r="N104" s="4">
        <v>0</v>
      </c>
      <c r="O104" s="4">
        <v>2</v>
      </c>
      <c r="P104" s="4">
        <v>0</v>
      </c>
      <c r="Q104" s="4">
        <v>2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2</v>
      </c>
      <c r="AA104" s="4">
        <v>0</v>
      </c>
      <c r="AB104" s="4">
        <v>0</v>
      </c>
      <c r="AC104" s="4">
        <v>0</v>
      </c>
      <c r="AD104" s="4">
        <v>2</v>
      </c>
      <c r="AE104" s="4">
        <v>0</v>
      </c>
      <c r="AF104" s="4">
        <v>0</v>
      </c>
      <c r="AG104" s="13">
        <v>163.80000305175781</v>
      </c>
      <c r="AH104" s="4">
        <f t="shared" si="6"/>
        <v>10</v>
      </c>
      <c r="AI104" s="13">
        <f t="shared" si="7"/>
        <v>173.80000305175781</v>
      </c>
      <c r="AJ104" s="13">
        <f t="shared" si="8"/>
        <v>43.304753299046354</v>
      </c>
    </row>
    <row r="105" spans="1:36" ht="45" x14ac:dyDescent="0.25">
      <c r="A105" s="4">
        <v>16</v>
      </c>
      <c r="B105" s="8" t="s">
        <v>338</v>
      </c>
      <c r="C105" s="8">
        <v>2001</v>
      </c>
      <c r="D105" s="8">
        <v>2001</v>
      </c>
      <c r="E105" s="8">
        <v>2001</v>
      </c>
      <c r="F105" s="8">
        <v>3</v>
      </c>
      <c r="G105" s="8" t="s">
        <v>78</v>
      </c>
      <c r="H105" s="8" t="s">
        <v>79</v>
      </c>
      <c r="I105" s="8" t="s">
        <v>80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2</v>
      </c>
      <c r="U105" s="4">
        <v>2</v>
      </c>
      <c r="V105" s="4">
        <v>2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13">
        <v>174.50999450683594</v>
      </c>
      <c r="AH105" s="4">
        <f t="shared" si="6"/>
        <v>6</v>
      </c>
      <c r="AI105" s="13">
        <f t="shared" si="7"/>
        <v>180.50999450683594</v>
      </c>
      <c r="AJ105" s="13">
        <f t="shared" si="8"/>
        <v>48.837398024157899</v>
      </c>
    </row>
    <row r="106" spans="1:36" ht="75" x14ac:dyDescent="0.25">
      <c r="A106" s="4">
        <v>17</v>
      </c>
      <c r="B106" s="8" t="s">
        <v>59</v>
      </c>
      <c r="C106" s="8">
        <v>1999</v>
      </c>
      <c r="D106" s="8">
        <v>1999</v>
      </c>
      <c r="E106" s="8">
        <v>1999</v>
      </c>
      <c r="F106" s="8">
        <v>3</v>
      </c>
      <c r="G106" s="8" t="s">
        <v>38</v>
      </c>
      <c r="H106" s="8" t="s">
        <v>39</v>
      </c>
      <c r="I106" s="8" t="s">
        <v>60</v>
      </c>
      <c r="J106" s="4">
        <v>0</v>
      </c>
      <c r="K106" s="4">
        <v>0</v>
      </c>
      <c r="L106" s="4">
        <v>0</v>
      </c>
      <c r="M106" s="4">
        <v>0</v>
      </c>
      <c r="N106" s="4">
        <v>2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2</v>
      </c>
      <c r="V106" s="4">
        <v>2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2</v>
      </c>
      <c r="AC106" s="4">
        <v>0</v>
      </c>
      <c r="AD106" s="4">
        <v>0</v>
      </c>
      <c r="AE106" s="4">
        <v>0</v>
      </c>
      <c r="AF106" s="4">
        <v>0</v>
      </c>
      <c r="AG106" s="13">
        <v>173.07000732421875</v>
      </c>
      <c r="AH106" s="4">
        <f t="shared" si="6"/>
        <v>8</v>
      </c>
      <c r="AI106" s="13">
        <f t="shared" si="7"/>
        <v>181.07000732421875</v>
      </c>
      <c r="AJ106" s="13">
        <f t="shared" si="8"/>
        <v>49.299150022030133</v>
      </c>
    </row>
    <row r="107" spans="1:36" ht="45" x14ac:dyDescent="0.25">
      <c r="A107" s="4">
        <v>18</v>
      </c>
      <c r="B107" s="8" t="s">
        <v>288</v>
      </c>
      <c r="C107" s="8">
        <v>1999</v>
      </c>
      <c r="D107" s="8">
        <v>1999</v>
      </c>
      <c r="E107" s="8">
        <v>1999</v>
      </c>
      <c r="F107" s="8">
        <v>1</v>
      </c>
      <c r="G107" s="8" t="s">
        <v>45</v>
      </c>
      <c r="H107" s="8" t="s">
        <v>464</v>
      </c>
      <c r="I107" s="8" t="s">
        <v>100</v>
      </c>
      <c r="J107" s="4">
        <v>0</v>
      </c>
      <c r="K107" s="4">
        <v>0</v>
      </c>
      <c r="L107" s="4">
        <v>2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2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50</v>
      </c>
      <c r="AE107" s="4">
        <v>0</v>
      </c>
      <c r="AF107" s="4">
        <v>2</v>
      </c>
      <c r="AG107" s="13">
        <v>132.47000122070312</v>
      </c>
      <c r="AH107" s="4">
        <f t="shared" si="6"/>
        <v>56</v>
      </c>
      <c r="AI107" s="13">
        <f t="shared" si="7"/>
        <v>188.47000122070312</v>
      </c>
      <c r="AJ107" s="13">
        <f t="shared" si="8"/>
        <v>55.400728164317833</v>
      </c>
    </row>
    <row r="108" spans="1:36" ht="30" x14ac:dyDescent="0.25">
      <c r="A108" s="4">
        <v>19</v>
      </c>
      <c r="B108" s="8" t="s">
        <v>252</v>
      </c>
      <c r="C108" s="8">
        <v>1999</v>
      </c>
      <c r="D108" s="8">
        <v>1999</v>
      </c>
      <c r="E108" s="8">
        <v>1999</v>
      </c>
      <c r="F108" s="8">
        <v>2</v>
      </c>
      <c r="G108" s="8" t="s">
        <v>65</v>
      </c>
      <c r="H108" s="8" t="s">
        <v>253</v>
      </c>
      <c r="I108" s="8" t="s">
        <v>254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2</v>
      </c>
      <c r="R108" s="4">
        <v>0</v>
      </c>
      <c r="S108" s="4">
        <v>0</v>
      </c>
      <c r="T108" s="4">
        <v>0</v>
      </c>
      <c r="U108" s="4">
        <v>0</v>
      </c>
      <c r="V108" s="4">
        <v>2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13">
        <v>186.03999328613281</v>
      </c>
      <c r="AH108" s="4">
        <f t="shared" si="6"/>
        <v>4</v>
      </c>
      <c r="AI108" s="13">
        <f t="shared" si="7"/>
        <v>190.03999328613281</v>
      </c>
      <c r="AJ108" s="13">
        <f t="shared" si="8"/>
        <v>56.695246700953646</v>
      </c>
    </row>
    <row r="109" spans="1:36" ht="45" x14ac:dyDescent="0.25">
      <c r="A109" s="4">
        <v>20</v>
      </c>
      <c r="B109" s="8" t="s">
        <v>153</v>
      </c>
      <c r="C109" s="8">
        <v>2001</v>
      </c>
      <c r="D109" s="8">
        <v>2001</v>
      </c>
      <c r="E109" s="8">
        <v>2001</v>
      </c>
      <c r="F109" s="8">
        <v>1</v>
      </c>
      <c r="G109" s="8" t="s">
        <v>56</v>
      </c>
      <c r="H109" s="8" t="s">
        <v>57</v>
      </c>
      <c r="I109" s="8" t="s">
        <v>58</v>
      </c>
      <c r="J109" s="4">
        <v>2</v>
      </c>
      <c r="K109" s="4">
        <v>0</v>
      </c>
      <c r="L109" s="4">
        <v>2</v>
      </c>
      <c r="M109" s="4">
        <v>0</v>
      </c>
      <c r="N109" s="4">
        <v>0</v>
      </c>
      <c r="O109" s="4">
        <v>0</v>
      </c>
      <c r="P109" s="4">
        <v>2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2</v>
      </c>
      <c r="AD109" s="4">
        <v>0</v>
      </c>
      <c r="AE109" s="4">
        <v>0</v>
      </c>
      <c r="AF109" s="4">
        <v>0</v>
      </c>
      <c r="AG109" s="13">
        <v>187.67999267578125</v>
      </c>
      <c r="AH109" s="4">
        <f t="shared" si="6"/>
        <v>8</v>
      </c>
      <c r="AI109" s="13">
        <f t="shared" si="7"/>
        <v>195.67999267578125</v>
      </c>
      <c r="AJ109" s="13">
        <f t="shared" si="8"/>
        <v>61.345642022866542</v>
      </c>
    </row>
    <row r="110" spans="1:36" ht="45" x14ac:dyDescent="0.25">
      <c r="A110" s="4">
        <v>21</v>
      </c>
      <c r="B110" s="8" t="s">
        <v>343</v>
      </c>
      <c r="C110" s="8">
        <v>2001</v>
      </c>
      <c r="D110" s="8">
        <v>2001</v>
      </c>
      <c r="E110" s="8">
        <v>2001</v>
      </c>
      <c r="F110" s="8">
        <v>1</v>
      </c>
      <c r="G110" s="8" t="s">
        <v>65</v>
      </c>
      <c r="H110" s="8" t="s">
        <v>353</v>
      </c>
      <c r="I110" s="8" t="s">
        <v>67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2</v>
      </c>
      <c r="T110" s="4">
        <v>0</v>
      </c>
      <c r="U110" s="4">
        <v>0</v>
      </c>
      <c r="V110" s="4">
        <v>0</v>
      </c>
      <c r="W110" s="4">
        <v>2</v>
      </c>
      <c r="X110" s="4">
        <v>0</v>
      </c>
      <c r="Y110" s="4">
        <v>0</v>
      </c>
      <c r="Z110" s="4">
        <v>0</v>
      </c>
      <c r="AA110" s="4">
        <v>0</v>
      </c>
      <c r="AB110" s="4">
        <v>50</v>
      </c>
      <c r="AC110" s="4">
        <v>2</v>
      </c>
      <c r="AD110" s="4">
        <v>0</v>
      </c>
      <c r="AE110" s="4">
        <v>0</v>
      </c>
      <c r="AF110" s="4">
        <v>0</v>
      </c>
      <c r="AG110" s="13">
        <v>141.52999877929687</v>
      </c>
      <c r="AH110" s="4">
        <f t="shared" si="6"/>
        <v>56</v>
      </c>
      <c r="AI110" s="13">
        <f t="shared" si="7"/>
        <v>197.52999877929687</v>
      </c>
      <c r="AJ110" s="13">
        <f t="shared" si="8"/>
        <v>62.871042849166216</v>
      </c>
    </row>
    <row r="111" spans="1:36" ht="45" x14ac:dyDescent="0.25">
      <c r="A111" s="4">
        <v>22</v>
      </c>
      <c r="B111" s="8" t="s">
        <v>76</v>
      </c>
      <c r="C111" s="8">
        <v>1999</v>
      </c>
      <c r="D111" s="8">
        <v>1999</v>
      </c>
      <c r="E111" s="8">
        <v>1999</v>
      </c>
      <c r="F111" s="8">
        <v>3</v>
      </c>
      <c r="G111" s="8" t="s">
        <v>10</v>
      </c>
      <c r="H111" s="8" t="s">
        <v>73</v>
      </c>
      <c r="I111" s="8" t="s">
        <v>74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2</v>
      </c>
      <c r="P111" s="4">
        <v>2</v>
      </c>
      <c r="Q111" s="4">
        <v>2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2</v>
      </c>
      <c r="Z111" s="4">
        <v>0</v>
      </c>
      <c r="AA111" s="4">
        <v>2</v>
      </c>
      <c r="AB111" s="4">
        <v>0</v>
      </c>
      <c r="AC111" s="4">
        <v>0</v>
      </c>
      <c r="AD111" s="4">
        <v>0</v>
      </c>
      <c r="AE111" s="4">
        <v>0</v>
      </c>
      <c r="AF111" s="4">
        <v>2</v>
      </c>
      <c r="AG111" s="13">
        <v>206.14999389648437</v>
      </c>
      <c r="AH111" s="4">
        <f t="shared" si="6"/>
        <v>12</v>
      </c>
      <c r="AI111" s="13">
        <f t="shared" si="7"/>
        <v>218.14999389648437</v>
      </c>
      <c r="AJ111" s="13">
        <f t="shared" si="8"/>
        <v>79.873017886048743</v>
      </c>
    </row>
    <row r="112" spans="1:36" ht="45" x14ac:dyDescent="0.25">
      <c r="A112" s="4">
        <v>23</v>
      </c>
      <c r="B112" s="8" t="s">
        <v>185</v>
      </c>
      <c r="C112" s="8">
        <v>2002</v>
      </c>
      <c r="D112" s="8">
        <v>2002</v>
      </c>
      <c r="E112" s="8">
        <v>2002</v>
      </c>
      <c r="F112" s="8" t="s">
        <v>9</v>
      </c>
      <c r="G112" s="8" t="s">
        <v>45</v>
      </c>
      <c r="H112" s="8" t="s">
        <v>46</v>
      </c>
      <c r="I112" s="8" t="s">
        <v>47</v>
      </c>
      <c r="J112" s="4">
        <v>0</v>
      </c>
      <c r="K112" s="4">
        <v>0</v>
      </c>
      <c r="L112" s="4">
        <v>2</v>
      </c>
      <c r="M112" s="4">
        <v>0</v>
      </c>
      <c r="N112" s="4">
        <v>2</v>
      </c>
      <c r="O112" s="4">
        <v>0</v>
      </c>
      <c r="P112" s="4">
        <v>0</v>
      </c>
      <c r="Q112" s="4">
        <v>2</v>
      </c>
      <c r="R112" s="4">
        <v>0</v>
      </c>
      <c r="S112" s="4">
        <v>0</v>
      </c>
      <c r="T112" s="4">
        <v>2</v>
      </c>
      <c r="U112" s="4">
        <v>2</v>
      </c>
      <c r="V112" s="4">
        <v>2</v>
      </c>
      <c r="W112" s="4">
        <v>0</v>
      </c>
      <c r="X112" s="4">
        <v>0</v>
      </c>
      <c r="Y112" s="4">
        <v>2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13">
        <v>216.94999694824219</v>
      </c>
      <c r="AH112" s="4">
        <f t="shared" si="6"/>
        <v>14</v>
      </c>
      <c r="AI112" s="13">
        <f t="shared" si="7"/>
        <v>230.94999694824219</v>
      </c>
      <c r="AJ112" s="13">
        <f t="shared" si="8"/>
        <v>90.427110218331023</v>
      </c>
    </row>
    <row r="113" spans="1:36" ht="45" x14ac:dyDescent="0.25">
      <c r="A113" s="4">
        <v>24</v>
      </c>
      <c r="B113" s="8" t="s">
        <v>292</v>
      </c>
      <c r="C113" s="8">
        <v>1999</v>
      </c>
      <c r="D113" s="8">
        <v>1999</v>
      </c>
      <c r="E113" s="8">
        <v>1999</v>
      </c>
      <c r="F113" s="8">
        <v>1</v>
      </c>
      <c r="G113" s="8" t="s">
        <v>10</v>
      </c>
      <c r="H113" s="8" t="s">
        <v>73</v>
      </c>
      <c r="I113" s="8" t="s">
        <v>74</v>
      </c>
      <c r="J113" s="4">
        <v>0</v>
      </c>
      <c r="K113" s="4">
        <v>0</v>
      </c>
      <c r="L113" s="4">
        <v>0</v>
      </c>
      <c r="M113" s="4">
        <v>2</v>
      </c>
      <c r="N113" s="4">
        <v>0</v>
      </c>
      <c r="O113" s="4">
        <v>2</v>
      </c>
      <c r="P113" s="4">
        <v>0</v>
      </c>
      <c r="Q113" s="4">
        <v>2</v>
      </c>
      <c r="R113" s="4">
        <v>0</v>
      </c>
      <c r="S113" s="4">
        <v>0</v>
      </c>
      <c r="T113" s="4">
        <v>2</v>
      </c>
      <c r="U113" s="4">
        <v>2</v>
      </c>
      <c r="V113" s="4">
        <v>0</v>
      </c>
      <c r="W113" s="4">
        <v>0</v>
      </c>
      <c r="X113" s="4">
        <v>0</v>
      </c>
      <c r="Y113" s="4">
        <v>2</v>
      </c>
      <c r="Z113" s="4">
        <v>2</v>
      </c>
      <c r="AA113" s="4">
        <v>2</v>
      </c>
      <c r="AB113" s="4">
        <v>0</v>
      </c>
      <c r="AC113" s="4">
        <v>0</v>
      </c>
      <c r="AD113" s="4">
        <v>2</v>
      </c>
      <c r="AE113" s="4">
        <v>0</v>
      </c>
      <c r="AF113" s="4">
        <v>0</v>
      </c>
      <c r="AG113" s="13">
        <v>219.64999389648437</v>
      </c>
      <c r="AH113" s="4">
        <f t="shared" si="6"/>
        <v>18</v>
      </c>
      <c r="AI113" s="13">
        <f t="shared" si="7"/>
        <v>237.64999389648437</v>
      </c>
      <c r="AJ113" s="13">
        <f t="shared" si="8"/>
        <v>95.951514090097817</v>
      </c>
    </row>
    <row r="114" spans="1:36" ht="45" x14ac:dyDescent="0.25">
      <c r="A114" s="4">
        <v>25</v>
      </c>
      <c r="B114" s="8" t="s">
        <v>135</v>
      </c>
      <c r="C114" s="8">
        <v>2001</v>
      </c>
      <c r="D114" s="8">
        <v>2001</v>
      </c>
      <c r="E114" s="8">
        <v>2001</v>
      </c>
      <c r="F114" s="8">
        <v>2</v>
      </c>
      <c r="G114" s="8" t="s">
        <v>136</v>
      </c>
      <c r="H114" s="8" t="s">
        <v>137</v>
      </c>
      <c r="I114" s="8" t="s">
        <v>138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50</v>
      </c>
      <c r="R114" s="4">
        <v>0</v>
      </c>
      <c r="S114" s="4">
        <v>0</v>
      </c>
      <c r="T114" s="4">
        <v>2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2</v>
      </c>
      <c r="AE114" s="4">
        <v>0</v>
      </c>
      <c r="AF114" s="4">
        <v>0</v>
      </c>
      <c r="AG114" s="13">
        <v>190.33000183105469</v>
      </c>
      <c r="AH114" s="4">
        <f t="shared" si="6"/>
        <v>54</v>
      </c>
      <c r="AI114" s="13">
        <f t="shared" si="7"/>
        <v>244.33000183105469</v>
      </c>
      <c r="AJ114" s="13">
        <f t="shared" si="8"/>
        <v>101.45943625517506</v>
      </c>
    </row>
    <row r="115" spans="1:36" x14ac:dyDescent="0.25">
      <c r="A115" s="4">
        <v>26</v>
      </c>
      <c r="B115" s="8" t="s">
        <v>231</v>
      </c>
      <c r="C115" s="8">
        <v>2000</v>
      </c>
      <c r="D115" s="8">
        <v>2000</v>
      </c>
      <c r="E115" s="8">
        <v>2000</v>
      </c>
      <c r="F115" s="8">
        <v>1</v>
      </c>
      <c r="G115" s="8" t="s">
        <v>96</v>
      </c>
      <c r="H115" s="8" t="s">
        <v>97</v>
      </c>
      <c r="I115" s="8" t="s">
        <v>98</v>
      </c>
      <c r="J115" s="4">
        <v>0</v>
      </c>
      <c r="K115" s="4">
        <v>0</v>
      </c>
      <c r="L115" s="4">
        <v>2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2</v>
      </c>
      <c r="S115" s="4">
        <v>0</v>
      </c>
      <c r="T115" s="4">
        <v>2</v>
      </c>
      <c r="U115" s="4">
        <v>0</v>
      </c>
      <c r="V115" s="4">
        <v>50</v>
      </c>
      <c r="W115" s="4">
        <v>0</v>
      </c>
      <c r="X115" s="4">
        <v>0</v>
      </c>
      <c r="Y115" s="4">
        <v>0</v>
      </c>
      <c r="Z115" s="4">
        <v>0</v>
      </c>
      <c r="AA115" s="4">
        <v>2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13">
        <v>191.53999328613281</v>
      </c>
      <c r="AH115" s="4">
        <f t="shared" si="6"/>
        <v>58</v>
      </c>
      <c r="AI115" s="13">
        <f t="shared" si="7"/>
        <v>249.53999328613281</v>
      </c>
      <c r="AJ115" s="13">
        <f t="shared" si="8"/>
        <v>105.75527357997517</v>
      </c>
    </row>
    <row r="116" spans="1:36" ht="45" x14ac:dyDescent="0.25">
      <c r="A116" s="4">
        <v>27</v>
      </c>
      <c r="B116" s="8" t="s">
        <v>75</v>
      </c>
      <c r="C116" s="8">
        <v>2002</v>
      </c>
      <c r="D116" s="8">
        <v>2002</v>
      </c>
      <c r="E116" s="8">
        <v>2002</v>
      </c>
      <c r="F116" s="8">
        <v>2</v>
      </c>
      <c r="G116" s="8" t="s">
        <v>45</v>
      </c>
      <c r="H116" s="8" t="s">
        <v>46</v>
      </c>
      <c r="I116" s="8" t="s">
        <v>47</v>
      </c>
      <c r="J116" s="4">
        <v>0</v>
      </c>
      <c r="K116" s="4">
        <v>0</v>
      </c>
      <c r="L116" s="4">
        <v>50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2</v>
      </c>
      <c r="U116" s="4">
        <v>0</v>
      </c>
      <c r="V116" s="4">
        <v>2</v>
      </c>
      <c r="W116" s="4">
        <v>2</v>
      </c>
      <c r="X116" s="4">
        <v>2</v>
      </c>
      <c r="Y116" s="4">
        <v>50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13">
        <v>163.14999389648437</v>
      </c>
      <c r="AH116" s="4">
        <f t="shared" si="6"/>
        <v>108</v>
      </c>
      <c r="AI116" s="13">
        <f t="shared" si="7"/>
        <v>271.14999389648438</v>
      </c>
      <c r="AJ116" s="13">
        <f t="shared" si="8"/>
        <v>123.57354603038723</v>
      </c>
    </row>
    <row r="117" spans="1:36" ht="75" x14ac:dyDescent="0.25">
      <c r="A117" s="4">
        <v>28</v>
      </c>
      <c r="B117" s="8" t="s">
        <v>36</v>
      </c>
      <c r="C117" s="8">
        <v>2003</v>
      </c>
      <c r="D117" s="8">
        <v>2003</v>
      </c>
      <c r="E117" s="8">
        <v>2003</v>
      </c>
      <c r="F117" s="8">
        <v>3</v>
      </c>
      <c r="G117" s="8" t="s">
        <v>38</v>
      </c>
      <c r="H117" s="8" t="s">
        <v>39</v>
      </c>
      <c r="I117" s="8" t="s">
        <v>236</v>
      </c>
      <c r="J117" s="4">
        <v>0</v>
      </c>
      <c r="K117" s="4">
        <v>0</v>
      </c>
      <c r="L117" s="4">
        <v>0</v>
      </c>
      <c r="M117" s="4">
        <v>0</v>
      </c>
      <c r="N117" s="4">
        <v>2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2</v>
      </c>
      <c r="W117" s="4">
        <v>0</v>
      </c>
      <c r="X117" s="4">
        <v>0</v>
      </c>
      <c r="Y117" s="4">
        <v>2</v>
      </c>
      <c r="Z117" s="4">
        <v>50</v>
      </c>
      <c r="AA117" s="4">
        <v>2</v>
      </c>
      <c r="AB117" s="4">
        <v>2</v>
      </c>
      <c r="AC117" s="4">
        <v>0</v>
      </c>
      <c r="AD117" s="4">
        <v>2</v>
      </c>
      <c r="AE117" s="4">
        <v>0</v>
      </c>
      <c r="AF117" s="4">
        <v>2</v>
      </c>
      <c r="AG117" s="13">
        <v>234.44999694824219</v>
      </c>
      <c r="AH117" s="4">
        <f t="shared" si="6"/>
        <v>64</v>
      </c>
      <c r="AI117" s="13">
        <f t="shared" si="7"/>
        <v>298.44999694824219</v>
      </c>
      <c r="AJ117" s="13">
        <f t="shared" si="8"/>
        <v>146.08344323234704</v>
      </c>
    </row>
    <row r="118" spans="1:36" ht="45" x14ac:dyDescent="0.25">
      <c r="A118" s="4">
        <v>29</v>
      </c>
      <c r="B118" s="8" t="s">
        <v>304</v>
      </c>
      <c r="C118" s="8">
        <v>2001</v>
      </c>
      <c r="D118" s="8">
        <v>2001</v>
      </c>
      <c r="E118" s="8">
        <v>2001</v>
      </c>
      <c r="F118" s="8" t="s">
        <v>9</v>
      </c>
      <c r="G118" s="8" t="s">
        <v>65</v>
      </c>
      <c r="H118" s="8" t="s">
        <v>305</v>
      </c>
      <c r="I118" s="8" t="s">
        <v>306</v>
      </c>
      <c r="J118" s="4">
        <v>0</v>
      </c>
      <c r="K118" s="4">
        <v>0</v>
      </c>
      <c r="L118" s="4">
        <v>2</v>
      </c>
      <c r="M118" s="4">
        <v>0</v>
      </c>
      <c r="N118" s="4">
        <v>0</v>
      </c>
      <c r="O118" s="4">
        <v>0</v>
      </c>
      <c r="P118" s="4">
        <v>0</v>
      </c>
      <c r="Q118" s="4">
        <v>50</v>
      </c>
      <c r="R118" s="4">
        <v>0</v>
      </c>
      <c r="S118" s="4">
        <v>2</v>
      </c>
      <c r="T118" s="4">
        <v>0</v>
      </c>
      <c r="U118" s="4">
        <v>0</v>
      </c>
      <c r="V118" s="4">
        <v>50</v>
      </c>
      <c r="W118" s="4">
        <v>50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2</v>
      </c>
      <c r="AE118" s="4">
        <v>2</v>
      </c>
      <c r="AF118" s="4">
        <v>0</v>
      </c>
      <c r="AG118" s="13">
        <v>181.80999755859375</v>
      </c>
      <c r="AH118" s="4">
        <f t="shared" si="6"/>
        <v>158</v>
      </c>
      <c r="AI118" s="13">
        <f t="shared" si="7"/>
        <v>339.80999755859375</v>
      </c>
      <c r="AJ118" s="13">
        <f t="shared" si="8"/>
        <v>180.18634645352674</v>
      </c>
    </row>
    <row r="120" spans="1:36" ht="18.75" x14ac:dyDescent="0.25">
      <c r="A120" s="36" t="s">
        <v>570</v>
      </c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36" x14ac:dyDescent="0.25">
      <c r="A121" s="54" t="s">
        <v>478</v>
      </c>
      <c r="B121" s="54" t="s">
        <v>1</v>
      </c>
      <c r="C121" s="54" t="s">
        <v>2</v>
      </c>
      <c r="D121" s="54" t="s">
        <v>345</v>
      </c>
      <c r="E121" s="54" t="s">
        <v>346</v>
      </c>
      <c r="F121" s="54" t="s">
        <v>3</v>
      </c>
      <c r="G121" s="54" t="s">
        <v>4</v>
      </c>
      <c r="H121" s="54" t="s">
        <v>5</v>
      </c>
      <c r="I121" s="54" t="s">
        <v>6</v>
      </c>
      <c r="J121" s="54">
        <v>1</v>
      </c>
      <c r="K121" s="54">
        <v>2</v>
      </c>
      <c r="L121" s="54">
        <v>3</v>
      </c>
      <c r="M121" s="54">
        <v>4</v>
      </c>
      <c r="N121" s="54">
        <v>5</v>
      </c>
      <c r="O121" s="54">
        <v>6</v>
      </c>
      <c r="P121" s="54">
        <v>7</v>
      </c>
      <c r="Q121" s="54">
        <v>8</v>
      </c>
      <c r="R121" s="54">
        <v>9</v>
      </c>
      <c r="S121" s="54">
        <v>10</v>
      </c>
      <c r="T121" s="54">
        <v>11</v>
      </c>
      <c r="U121" s="54">
        <v>12</v>
      </c>
      <c r="V121" s="54">
        <v>13</v>
      </c>
      <c r="W121" s="54">
        <v>14</v>
      </c>
      <c r="X121" s="54">
        <v>15</v>
      </c>
      <c r="Y121" s="54">
        <v>16</v>
      </c>
      <c r="Z121" s="54">
        <v>17</v>
      </c>
      <c r="AA121" s="54">
        <v>18</v>
      </c>
      <c r="AB121" s="54">
        <v>19</v>
      </c>
      <c r="AC121" s="54">
        <v>20</v>
      </c>
      <c r="AD121" s="54">
        <v>21</v>
      </c>
      <c r="AE121" s="54">
        <v>22</v>
      </c>
      <c r="AF121" s="54">
        <v>23</v>
      </c>
      <c r="AG121" s="54" t="s">
        <v>481</v>
      </c>
      <c r="AH121" s="54" t="s">
        <v>482</v>
      </c>
      <c r="AI121" s="54" t="s">
        <v>483</v>
      </c>
      <c r="AJ121" s="54" t="s">
        <v>486</v>
      </c>
    </row>
    <row r="122" spans="1:36" x14ac:dyDescent="0.2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</row>
    <row r="123" spans="1:36" ht="60" x14ac:dyDescent="0.25">
      <c r="A123" s="10">
        <v>1</v>
      </c>
      <c r="B123" s="11" t="s">
        <v>188</v>
      </c>
      <c r="C123" s="11">
        <v>1999</v>
      </c>
      <c r="D123" s="11">
        <v>1999</v>
      </c>
      <c r="E123" s="11">
        <v>1999</v>
      </c>
      <c r="F123" s="11">
        <v>1</v>
      </c>
      <c r="G123" s="11" t="s">
        <v>189</v>
      </c>
      <c r="H123" s="11" t="s">
        <v>190</v>
      </c>
      <c r="I123" s="11" t="s">
        <v>191</v>
      </c>
      <c r="J123" s="10">
        <v>0</v>
      </c>
      <c r="K123" s="10">
        <v>0</v>
      </c>
      <c r="L123" s="10">
        <v>0</v>
      </c>
      <c r="M123" s="10">
        <v>0</v>
      </c>
      <c r="N123" s="10">
        <v>2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2</v>
      </c>
      <c r="AA123" s="10">
        <v>0</v>
      </c>
      <c r="AB123" s="10">
        <v>2</v>
      </c>
      <c r="AC123" s="10">
        <v>0</v>
      </c>
      <c r="AD123" s="10">
        <v>0</v>
      </c>
      <c r="AE123" s="10">
        <v>0</v>
      </c>
      <c r="AF123" s="10">
        <v>0</v>
      </c>
      <c r="AG123" s="12">
        <v>112.16999816894531</v>
      </c>
      <c r="AH123" s="10">
        <f t="shared" ref="AH123:AH164" si="9">SUM(J123:AF123)</f>
        <v>6</v>
      </c>
      <c r="AI123" s="12">
        <f t="shared" ref="AI123:AI164" si="10">AG123+AH123</f>
        <v>118.16999816894531</v>
      </c>
      <c r="AJ123" s="12">
        <f t="shared" ref="AJ123:AJ164" si="11">IF( AND(ISNUMBER(AI$123),ISNUMBER(AI123)),(AI123-AI$123)/AI$123*100,"")</f>
        <v>0</v>
      </c>
    </row>
    <row r="124" spans="1:36" ht="75" x14ac:dyDescent="0.25">
      <c r="A124" s="4">
        <v>2</v>
      </c>
      <c r="B124" s="8" t="s">
        <v>206</v>
      </c>
      <c r="C124" s="8">
        <v>2000</v>
      </c>
      <c r="D124" s="8">
        <v>2000</v>
      </c>
      <c r="E124" s="8">
        <v>2000</v>
      </c>
      <c r="F124" s="8" t="s">
        <v>24</v>
      </c>
      <c r="G124" s="8" t="s">
        <v>33</v>
      </c>
      <c r="H124" s="8" t="s">
        <v>34</v>
      </c>
      <c r="I124" s="8" t="s">
        <v>35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2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13">
        <v>120.45999908447266</v>
      </c>
      <c r="AH124" s="4">
        <f t="shared" si="9"/>
        <v>2</v>
      </c>
      <c r="AI124" s="13">
        <f t="shared" si="10"/>
        <v>122.45999908447266</v>
      </c>
      <c r="AJ124" s="13">
        <f t="shared" si="11"/>
        <v>3.6303638673109004</v>
      </c>
    </row>
    <row r="125" spans="1:36" ht="45" x14ac:dyDescent="0.25">
      <c r="A125" s="4">
        <v>3</v>
      </c>
      <c r="B125" s="8" t="s">
        <v>265</v>
      </c>
      <c r="C125" s="8">
        <v>2000</v>
      </c>
      <c r="D125" s="8">
        <v>2000</v>
      </c>
      <c r="E125" s="8">
        <v>2000</v>
      </c>
      <c r="F125" s="8">
        <v>1</v>
      </c>
      <c r="G125" s="8" t="s">
        <v>78</v>
      </c>
      <c r="H125" s="8" t="s">
        <v>427</v>
      </c>
      <c r="I125" s="8" t="s">
        <v>468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13">
        <v>123.97000122070312</v>
      </c>
      <c r="AH125" s="4">
        <f t="shared" si="9"/>
        <v>0</v>
      </c>
      <c r="AI125" s="13">
        <f t="shared" si="10"/>
        <v>123.97000122070312</v>
      </c>
      <c r="AJ125" s="13">
        <f t="shared" si="11"/>
        <v>4.908185784572547</v>
      </c>
    </row>
    <row r="126" spans="1:36" ht="30" x14ac:dyDescent="0.25">
      <c r="A126" s="4">
        <v>4</v>
      </c>
      <c r="B126" s="8" t="s">
        <v>228</v>
      </c>
      <c r="C126" s="8">
        <v>2000</v>
      </c>
      <c r="D126" s="8">
        <v>2000</v>
      </c>
      <c r="E126" s="8">
        <v>2000</v>
      </c>
      <c r="F126" s="8">
        <v>1</v>
      </c>
      <c r="G126" s="8" t="s">
        <v>128</v>
      </c>
      <c r="H126" s="8" t="s">
        <v>129</v>
      </c>
      <c r="I126" s="8" t="s">
        <v>130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13">
        <v>126.12000274658203</v>
      </c>
      <c r="AH126" s="4">
        <f t="shared" si="9"/>
        <v>0</v>
      </c>
      <c r="AI126" s="13">
        <f t="shared" si="10"/>
        <v>126.12000274658203</v>
      </c>
      <c r="AJ126" s="13">
        <f t="shared" si="11"/>
        <v>6.7275998145237796</v>
      </c>
    </row>
    <row r="127" spans="1:36" ht="45" x14ac:dyDescent="0.25">
      <c r="A127" s="4">
        <v>5</v>
      </c>
      <c r="B127" s="8" t="s">
        <v>110</v>
      </c>
      <c r="C127" s="8">
        <v>1999</v>
      </c>
      <c r="D127" s="8">
        <v>1999</v>
      </c>
      <c r="E127" s="8">
        <v>1999</v>
      </c>
      <c r="F127" s="8">
        <v>1</v>
      </c>
      <c r="G127" s="8" t="s">
        <v>45</v>
      </c>
      <c r="H127" s="8" t="s">
        <v>46</v>
      </c>
      <c r="I127" s="8" t="s">
        <v>112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2</v>
      </c>
      <c r="AC127" s="4">
        <v>0</v>
      </c>
      <c r="AD127" s="4">
        <v>0</v>
      </c>
      <c r="AE127" s="4">
        <v>0</v>
      </c>
      <c r="AF127" s="4">
        <v>0</v>
      </c>
      <c r="AG127" s="13">
        <v>126.44000244140625</v>
      </c>
      <c r="AH127" s="4">
        <f t="shared" si="9"/>
        <v>2</v>
      </c>
      <c r="AI127" s="13">
        <f t="shared" si="10"/>
        <v>128.44000244140625</v>
      </c>
      <c r="AJ127" s="13">
        <f t="shared" si="11"/>
        <v>8.6908728370953465</v>
      </c>
    </row>
    <row r="128" spans="1:36" ht="75" x14ac:dyDescent="0.25">
      <c r="A128" s="4">
        <v>6</v>
      </c>
      <c r="B128" s="8" t="s">
        <v>217</v>
      </c>
      <c r="C128" s="8">
        <v>1999</v>
      </c>
      <c r="D128" s="8">
        <v>1999</v>
      </c>
      <c r="E128" s="8">
        <v>1999</v>
      </c>
      <c r="F128" s="8">
        <v>1</v>
      </c>
      <c r="G128" s="8" t="s">
        <v>218</v>
      </c>
      <c r="H128" s="8" t="s">
        <v>219</v>
      </c>
      <c r="I128" s="8" t="s">
        <v>220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2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2</v>
      </c>
      <c r="AE128" s="4">
        <v>0</v>
      </c>
      <c r="AF128" s="4">
        <v>0</v>
      </c>
      <c r="AG128" s="13">
        <v>124.62999725341797</v>
      </c>
      <c r="AH128" s="4">
        <f t="shared" si="9"/>
        <v>4</v>
      </c>
      <c r="AI128" s="13">
        <f t="shared" si="10"/>
        <v>128.62999725341797</v>
      </c>
      <c r="AJ128" s="13">
        <f t="shared" si="11"/>
        <v>8.8516537586115582</v>
      </c>
    </row>
    <row r="129" spans="1:36" x14ac:dyDescent="0.25">
      <c r="A129" s="4">
        <v>7</v>
      </c>
      <c r="B129" s="8" t="s">
        <v>83</v>
      </c>
      <c r="C129" s="8">
        <v>1999</v>
      </c>
      <c r="D129" s="8">
        <v>1999</v>
      </c>
      <c r="E129" s="8">
        <v>1999</v>
      </c>
      <c r="F129" s="8">
        <v>1</v>
      </c>
      <c r="G129" s="8" t="s">
        <v>78</v>
      </c>
      <c r="H129" s="8" t="s">
        <v>84</v>
      </c>
      <c r="I129" s="8" t="s">
        <v>85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13">
        <v>129.8800048828125</v>
      </c>
      <c r="AH129" s="4">
        <f t="shared" si="9"/>
        <v>0</v>
      </c>
      <c r="AI129" s="13">
        <f t="shared" si="10"/>
        <v>129.8800048828125</v>
      </c>
      <c r="AJ129" s="13">
        <f t="shared" si="11"/>
        <v>9.9094583187905467</v>
      </c>
    </row>
    <row r="130" spans="1:36" ht="45" x14ac:dyDescent="0.25">
      <c r="A130" s="4">
        <v>8</v>
      </c>
      <c r="B130" s="8" t="s">
        <v>293</v>
      </c>
      <c r="C130" s="8">
        <v>2001</v>
      </c>
      <c r="D130" s="8">
        <v>2001</v>
      </c>
      <c r="E130" s="8">
        <v>2001</v>
      </c>
      <c r="F130" s="8">
        <v>2</v>
      </c>
      <c r="G130" s="8" t="s">
        <v>56</v>
      </c>
      <c r="H130" s="8" t="s">
        <v>57</v>
      </c>
      <c r="I130" s="8" t="s">
        <v>58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2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13">
        <v>128.57000732421875</v>
      </c>
      <c r="AH130" s="4">
        <f t="shared" si="9"/>
        <v>2</v>
      </c>
      <c r="AI130" s="13">
        <f t="shared" si="10"/>
        <v>130.57000732421875</v>
      </c>
      <c r="AJ130" s="13">
        <f t="shared" si="11"/>
        <v>10.493364938150705</v>
      </c>
    </row>
    <row r="131" spans="1:36" ht="45" x14ac:dyDescent="0.25">
      <c r="A131" s="4">
        <v>9</v>
      </c>
      <c r="B131" s="8" t="s">
        <v>102</v>
      </c>
      <c r="C131" s="8">
        <v>1999</v>
      </c>
      <c r="D131" s="8">
        <v>1999</v>
      </c>
      <c r="E131" s="8">
        <v>1999</v>
      </c>
      <c r="F131" s="8">
        <v>1</v>
      </c>
      <c r="G131" s="8" t="s">
        <v>103</v>
      </c>
      <c r="H131" s="8" t="s">
        <v>104</v>
      </c>
      <c r="I131" s="8" t="s">
        <v>105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2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2</v>
      </c>
      <c r="AE131" s="4">
        <v>0</v>
      </c>
      <c r="AF131" s="4">
        <v>0</v>
      </c>
      <c r="AG131" s="13">
        <v>127.69999694824219</v>
      </c>
      <c r="AH131" s="4">
        <f t="shared" si="9"/>
        <v>4</v>
      </c>
      <c r="AI131" s="13">
        <f t="shared" si="10"/>
        <v>131.69999694824219</v>
      </c>
      <c r="AJ131" s="13">
        <f t="shared" si="11"/>
        <v>11.449605643518165</v>
      </c>
    </row>
    <row r="132" spans="1:36" ht="75" x14ac:dyDescent="0.25">
      <c r="A132" s="4">
        <v>10</v>
      </c>
      <c r="B132" s="8" t="s">
        <v>322</v>
      </c>
      <c r="C132" s="8">
        <v>2002</v>
      </c>
      <c r="D132" s="8">
        <v>2002</v>
      </c>
      <c r="E132" s="8">
        <v>2002</v>
      </c>
      <c r="F132" s="8">
        <v>1</v>
      </c>
      <c r="G132" s="8" t="s">
        <v>33</v>
      </c>
      <c r="H132" s="8" t="s">
        <v>34</v>
      </c>
      <c r="I132" s="8" t="s">
        <v>35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2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13">
        <v>131.30999755859375</v>
      </c>
      <c r="AH132" s="4">
        <f t="shared" si="9"/>
        <v>2</v>
      </c>
      <c r="AI132" s="13">
        <f t="shared" si="10"/>
        <v>133.30999755859375</v>
      </c>
      <c r="AJ132" s="13">
        <f t="shared" si="11"/>
        <v>12.812050117833698</v>
      </c>
    </row>
    <row r="133" spans="1:36" ht="45" x14ac:dyDescent="0.25">
      <c r="A133" s="4">
        <v>11</v>
      </c>
      <c r="B133" s="8" t="s">
        <v>207</v>
      </c>
      <c r="C133" s="8">
        <v>2000</v>
      </c>
      <c r="D133" s="8">
        <v>2000</v>
      </c>
      <c r="E133" s="8">
        <v>2000</v>
      </c>
      <c r="F133" s="8">
        <v>1</v>
      </c>
      <c r="G133" s="8" t="s">
        <v>16</v>
      </c>
      <c r="H133" s="8" t="s">
        <v>17</v>
      </c>
      <c r="I133" s="8" t="s">
        <v>18</v>
      </c>
      <c r="J133" s="4">
        <v>0</v>
      </c>
      <c r="K133" s="4">
        <v>0</v>
      </c>
      <c r="L133" s="4">
        <v>0</v>
      </c>
      <c r="M133" s="4">
        <v>2</v>
      </c>
      <c r="N133" s="4">
        <v>0</v>
      </c>
      <c r="O133" s="4">
        <v>2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2</v>
      </c>
      <c r="AD133" s="4">
        <v>2</v>
      </c>
      <c r="AE133" s="4">
        <v>0</v>
      </c>
      <c r="AF133" s="4">
        <v>0</v>
      </c>
      <c r="AG133" s="13">
        <v>126.25</v>
      </c>
      <c r="AH133" s="4">
        <f t="shared" si="9"/>
        <v>8</v>
      </c>
      <c r="AI133" s="13">
        <f t="shared" si="10"/>
        <v>134.25</v>
      </c>
      <c r="AJ133" s="13">
        <f t="shared" si="11"/>
        <v>13.607516357972205</v>
      </c>
    </row>
    <row r="134" spans="1:36" ht="75" x14ac:dyDescent="0.25">
      <c r="A134" s="4">
        <v>12</v>
      </c>
      <c r="B134" s="8" t="s">
        <v>290</v>
      </c>
      <c r="C134" s="8">
        <v>2003</v>
      </c>
      <c r="D134" s="8">
        <v>2003</v>
      </c>
      <c r="E134" s="8">
        <v>2003</v>
      </c>
      <c r="F134" s="8">
        <v>2</v>
      </c>
      <c r="G134" s="8" t="s">
        <v>38</v>
      </c>
      <c r="H134" s="8" t="s">
        <v>39</v>
      </c>
      <c r="I134" s="8" t="s">
        <v>236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13">
        <v>136.52000427246094</v>
      </c>
      <c r="AH134" s="4">
        <f t="shared" si="9"/>
        <v>0</v>
      </c>
      <c r="AI134" s="13">
        <f t="shared" si="10"/>
        <v>136.52000427246094</v>
      </c>
      <c r="AJ134" s="13">
        <f t="shared" si="11"/>
        <v>15.528481330160457</v>
      </c>
    </row>
    <row r="135" spans="1:36" ht="75" x14ac:dyDescent="0.25">
      <c r="A135" s="4">
        <v>13</v>
      </c>
      <c r="B135" s="8" t="s">
        <v>235</v>
      </c>
      <c r="C135" s="8">
        <v>2000</v>
      </c>
      <c r="D135" s="8">
        <v>2000</v>
      </c>
      <c r="E135" s="8">
        <v>2000</v>
      </c>
      <c r="F135" s="8">
        <v>2</v>
      </c>
      <c r="G135" s="8" t="s">
        <v>38</v>
      </c>
      <c r="H135" s="8" t="s">
        <v>39</v>
      </c>
      <c r="I135" s="8" t="s">
        <v>236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2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13">
        <v>135.30999755859375</v>
      </c>
      <c r="AH135" s="4">
        <f t="shared" si="9"/>
        <v>2</v>
      </c>
      <c r="AI135" s="13">
        <f t="shared" si="10"/>
        <v>137.30999755859375</v>
      </c>
      <c r="AJ135" s="13">
        <f t="shared" si="11"/>
        <v>16.197004050287248</v>
      </c>
    </row>
    <row r="136" spans="1:36" ht="30" x14ac:dyDescent="0.25">
      <c r="A136" s="4">
        <v>14</v>
      </c>
      <c r="B136" s="8" t="s">
        <v>571</v>
      </c>
      <c r="C136" s="8">
        <v>2000</v>
      </c>
      <c r="D136" s="8">
        <v>2000</v>
      </c>
      <c r="E136" s="8">
        <v>2000</v>
      </c>
      <c r="F136" s="8">
        <v>1</v>
      </c>
      <c r="G136" s="8" t="s">
        <v>128</v>
      </c>
      <c r="H136" s="8" t="s">
        <v>129</v>
      </c>
      <c r="I136" s="8" t="s">
        <v>130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2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2</v>
      </c>
      <c r="AE136" s="4">
        <v>0</v>
      </c>
      <c r="AF136" s="4">
        <v>0</v>
      </c>
      <c r="AG136" s="13">
        <v>135.44000244140625</v>
      </c>
      <c r="AH136" s="4">
        <f t="shared" si="9"/>
        <v>4</v>
      </c>
      <c r="AI136" s="13">
        <f t="shared" si="10"/>
        <v>139.44000244140625</v>
      </c>
      <c r="AJ136" s="13">
        <f t="shared" si="11"/>
        <v>17.999496151342605</v>
      </c>
    </row>
    <row r="137" spans="1:36" x14ac:dyDescent="0.25">
      <c r="A137" s="4">
        <v>15</v>
      </c>
      <c r="B137" s="8" t="s">
        <v>151</v>
      </c>
      <c r="C137" s="8">
        <v>2000</v>
      </c>
      <c r="D137" s="8">
        <v>2000</v>
      </c>
      <c r="E137" s="8">
        <v>2000</v>
      </c>
      <c r="F137" s="8">
        <v>2</v>
      </c>
      <c r="G137" s="8" t="s">
        <v>78</v>
      </c>
      <c r="H137" s="8" t="s">
        <v>84</v>
      </c>
      <c r="I137" s="8" t="s">
        <v>85</v>
      </c>
      <c r="J137" s="4">
        <v>0</v>
      </c>
      <c r="K137" s="4">
        <v>0</v>
      </c>
      <c r="L137" s="4">
        <v>0</v>
      </c>
      <c r="M137" s="4">
        <v>2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2</v>
      </c>
      <c r="X137" s="4">
        <v>0</v>
      </c>
      <c r="Y137" s="4">
        <v>0</v>
      </c>
      <c r="Z137" s="4">
        <v>0</v>
      </c>
      <c r="AA137" s="4">
        <v>2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13">
        <v>133.52000427246094</v>
      </c>
      <c r="AH137" s="4">
        <f t="shared" si="9"/>
        <v>6</v>
      </c>
      <c r="AI137" s="13">
        <f t="shared" si="10"/>
        <v>139.52000427246094</v>
      </c>
      <c r="AJ137" s="13">
        <f t="shared" si="11"/>
        <v>18.067196779500616</v>
      </c>
    </row>
    <row r="138" spans="1:36" ht="60" x14ac:dyDescent="0.25">
      <c r="A138" s="4">
        <v>16</v>
      </c>
      <c r="B138" s="8" t="s">
        <v>315</v>
      </c>
      <c r="C138" s="8">
        <v>1999</v>
      </c>
      <c r="D138" s="8">
        <v>1999</v>
      </c>
      <c r="E138" s="8">
        <v>1999</v>
      </c>
      <c r="F138" s="8">
        <v>1</v>
      </c>
      <c r="G138" s="8" t="s">
        <v>56</v>
      </c>
      <c r="H138" s="8" t="s">
        <v>469</v>
      </c>
      <c r="I138" s="8" t="s">
        <v>470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2</v>
      </c>
      <c r="AC138" s="4">
        <v>2</v>
      </c>
      <c r="AD138" s="4">
        <v>0</v>
      </c>
      <c r="AE138" s="4">
        <v>0</v>
      </c>
      <c r="AF138" s="4">
        <v>0</v>
      </c>
      <c r="AG138" s="13">
        <v>136.05000305175781</v>
      </c>
      <c r="AH138" s="4">
        <f t="shared" si="9"/>
        <v>4</v>
      </c>
      <c r="AI138" s="13">
        <f t="shared" si="10"/>
        <v>140.05000305175781</v>
      </c>
      <c r="AJ138" s="13">
        <f t="shared" si="11"/>
        <v>18.51570214254475</v>
      </c>
    </row>
    <row r="139" spans="1:36" ht="45" x14ac:dyDescent="0.25">
      <c r="A139" s="4">
        <v>17</v>
      </c>
      <c r="B139" s="8" t="s">
        <v>266</v>
      </c>
      <c r="C139" s="8">
        <v>2000</v>
      </c>
      <c r="D139" s="8">
        <v>2000</v>
      </c>
      <c r="E139" s="8">
        <v>2000</v>
      </c>
      <c r="F139" s="8">
        <v>1</v>
      </c>
      <c r="G139" s="8" t="s">
        <v>10</v>
      </c>
      <c r="H139" s="8" t="s">
        <v>73</v>
      </c>
      <c r="I139" s="8" t="s">
        <v>74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2</v>
      </c>
      <c r="S139" s="4">
        <v>2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2</v>
      </c>
      <c r="AE139" s="4">
        <v>0</v>
      </c>
      <c r="AF139" s="4">
        <v>0</v>
      </c>
      <c r="AG139" s="13">
        <v>135.99000549316406</v>
      </c>
      <c r="AH139" s="4">
        <f t="shared" si="9"/>
        <v>6</v>
      </c>
      <c r="AI139" s="13">
        <f t="shared" si="10"/>
        <v>141.99000549316406</v>
      </c>
      <c r="AJ139" s="13">
        <f t="shared" si="11"/>
        <v>20.157406865796641</v>
      </c>
    </row>
    <row r="140" spans="1:36" ht="45" x14ac:dyDescent="0.25">
      <c r="A140" s="4">
        <v>18</v>
      </c>
      <c r="B140" s="8" t="s">
        <v>273</v>
      </c>
      <c r="C140" s="8">
        <v>2000</v>
      </c>
      <c r="D140" s="8">
        <v>2000</v>
      </c>
      <c r="E140" s="8">
        <v>2000</v>
      </c>
      <c r="F140" s="8">
        <v>1</v>
      </c>
      <c r="G140" s="8" t="s">
        <v>78</v>
      </c>
      <c r="H140" s="8" t="s">
        <v>427</v>
      </c>
      <c r="I140" s="8" t="s">
        <v>80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2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2</v>
      </c>
      <c r="X140" s="4">
        <v>0</v>
      </c>
      <c r="Y140" s="4">
        <v>0</v>
      </c>
      <c r="Z140" s="4">
        <v>2</v>
      </c>
      <c r="AA140" s="4">
        <v>0</v>
      </c>
      <c r="AB140" s="4">
        <v>0</v>
      </c>
      <c r="AC140" s="4">
        <v>0</v>
      </c>
      <c r="AD140" s="4">
        <v>2</v>
      </c>
      <c r="AE140" s="4">
        <v>0</v>
      </c>
      <c r="AF140" s="4">
        <v>0</v>
      </c>
      <c r="AG140" s="13">
        <v>134.88999938964844</v>
      </c>
      <c r="AH140" s="4">
        <f t="shared" si="9"/>
        <v>8</v>
      </c>
      <c r="AI140" s="13">
        <f t="shared" si="10"/>
        <v>142.88999938964844</v>
      </c>
      <c r="AJ140" s="13">
        <f t="shared" si="11"/>
        <v>20.919016335568887</v>
      </c>
    </row>
    <row r="141" spans="1:36" ht="45" x14ac:dyDescent="0.25">
      <c r="A141" s="4">
        <v>19</v>
      </c>
      <c r="B141" s="8" t="s">
        <v>192</v>
      </c>
      <c r="C141" s="8">
        <v>2000</v>
      </c>
      <c r="D141" s="8">
        <v>2000</v>
      </c>
      <c r="E141" s="8">
        <v>2000</v>
      </c>
      <c r="F141" s="8">
        <v>1</v>
      </c>
      <c r="G141" s="8" t="s">
        <v>10</v>
      </c>
      <c r="H141" s="8" t="s">
        <v>73</v>
      </c>
      <c r="I141" s="8" t="s">
        <v>193</v>
      </c>
      <c r="J141" s="4">
        <v>0</v>
      </c>
      <c r="K141" s="4">
        <v>2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2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2</v>
      </c>
      <c r="AC141" s="4">
        <v>0</v>
      </c>
      <c r="AD141" s="4">
        <v>0</v>
      </c>
      <c r="AE141" s="4">
        <v>0</v>
      </c>
      <c r="AF141" s="4">
        <v>0</v>
      </c>
      <c r="AG141" s="13">
        <v>138.08000183105469</v>
      </c>
      <c r="AH141" s="4">
        <f t="shared" si="9"/>
        <v>6</v>
      </c>
      <c r="AI141" s="13">
        <f t="shared" si="10"/>
        <v>144.08000183105469</v>
      </c>
      <c r="AJ141" s="13">
        <f t="shared" si="11"/>
        <v>21.926042196485739</v>
      </c>
    </row>
    <row r="142" spans="1:36" x14ac:dyDescent="0.25">
      <c r="A142" s="4">
        <v>20</v>
      </c>
      <c r="B142" s="8" t="s">
        <v>320</v>
      </c>
      <c r="C142" s="8">
        <v>2001</v>
      </c>
      <c r="D142" s="8">
        <v>2001</v>
      </c>
      <c r="E142" s="8">
        <v>2001</v>
      </c>
      <c r="F142" s="8">
        <v>3</v>
      </c>
      <c r="G142" s="8" t="s">
        <v>96</v>
      </c>
      <c r="H142" s="8" t="s">
        <v>97</v>
      </c>
      <c r="I142" s="8" t="s">
        <v>98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2</v>
      </c>
      <c r="W142" s="4">
        <v>0</v>
      </c>
      <c r="X142" s="4">
        <v>0</v>
      </c>
      <c r="Y142" s="4">
        <v>0</v>
      </c>
      <c r="Z142" s="4">
        <v>2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13">
        <v>142.80000305175781</v>
      </c>
      <c r="AH142" s="4">
        <f t="shared" si="9"/>
        <v>4</v>
      </c>
      <c r="AI142" s="13">
        <f t="shared" si="10"/>
        <v>146.80000305175781</v>
      </c>
      <c r="AJ142" s="13">
        <f t="shared" si="11"/>
        <v>24.227811903560113</v>
      </c>
    </row>
    <row r="143" spans="1:36" ht="30" x14ac:dyDescent="0.25">
      <c r="A143" s="4">
        <v>21</v>
      </c>
      <c r="B143" s="8" t="s">
        <v>301</v>
      </c>
      <c r="C143" s="8">
        <v>2000</v>
      </c>
      <c r="D143" s="8">
        <v>2000</v>
      </c>
      <c r="E143" s="8">
        <v>2000</v>
      </c>
      <c r="F143" s="8">
        <v>1</v>
      </c>
      <c r="G143" s="8" t="s">
        <v>103</v>
      </c>
      <c r="H143" s="8" t="s">
        <v>104</v>
      </c>
      <c r="I143" s="8" t="s">
        <v>270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2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2</v>
      </c>
      <c r="AB143" s="4">
        <v>2</v>
      </c>
      <c r="AC143" s="4">
        <v>0</v>
      </c>
      <c r="AD143" s="4">
        <v>0</v>
      </c>
      <c r="AE143" s="4">
        <v>0</v>
      </c>
      <c r="AF143" s="4">
        <v>0</v>
      </c>
      <c r="AG143" s="13">
        <v>143.38999938964844</v>
      </c>
      <c r="AH143" s="4">
        <f t="shared" si="9"/>
        <v>6</v>
      </c>
      <c r="AI143" s="13">
        <f t="shared" si="10"/>
        <v>149.38999938964844</v>
      </c>
      <c r="AJ143" s="13">
        <f t="shared" si="11"/>
        <v>26.419566475805901</v>
      </c>
    </row>
    <row r="144" spans="1:36" x14ac:dyDescent="0.25">
      <c r="A144" s="4">
        <v>22</v>
      </c>
      <c r="B144" s="8" t="s">
        <v>171</v>
      </c>
      <c r="C144" s="8">
        <v>2000</v>
      </c>
      <c r="D144" s="8">
        <v>2000</v>
      </c>
      <c r="E144" s="8">
        <v>2000</v>
      </c>
      <c r="F144" s="8">
        <v>2</v>
      </c>
      <c r="G144" s="8" t="s">
        <v>78</v>
      </c>
      <c r="H144" s="8" t="s">
        <v>84</v>
      </c>
      <c r="I144" s="8" t="s">
        <v>85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2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2</v>
      </c>
      <c r="AE144" s="4">
        <v>0</v>
      </c>
      <c r="AF144" s="4">
        <v>0</v>
      </c>
      <c r="AG144" s="13">
        <v>146.6300048828125</v>
      </c>
      <c r="AH144" s="4">
        <f t="shared" si="9"/>
        <v>4</v>
      </c>
      <c r="AI144" s="13">
        <f t="shared" si="10"/>
        <v>150.6300048828125</v>
      </c>
      <c r="AJ144" s="13">
        <f t="shared" si="11"/>
        <v>27.468906843393327</v>
      </c>
    </row>
    <row r="145" spans="1:36" ht="30" x14ac:dyDescent="0.25">
      <c r="A145" s="4" t="s">
        <v>487</v>
      </c>
      <c r="B145" s="8" t="s">
        <v>23</v>
      </c>
      <c r="C145" s="8">
        <v>2000</v>
      </c>
      <c r="D145" s="8">
        <v>2000</v>
      </c>
      <c r="E145" s="8">
        <v>2000</v>
      </c>
      <c r="F145" s="8" t="s">
        <v>24</v>
      </c>
      <c r="G145" s="8" t="s">
        <v>25</v>
      </c>
      <c r="H145" s="8" t="s">
        <v>26</v>
      </c>
      <c r="I145" s="8"/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2</v>
      </c>
      <c r="R145" s="4">
        <v>0</v>
      </c>
      <c r="S145" s="4">
        <v>2</v>
      </c>
      <c r="T145" s="4">
        <v>0</v>
      </c>
      <c r="U145" s="4">
        <v>2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2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13">
        <v>144.25</v>
      </c>
      <c r="AH145" s="4">
        <f t="shared" si="9"/>
        <v>8</v>
      </c>
      <c r="AI145" s="13">
        <f t="shared" si="10"/>
        <v>152.25</v>
      </c>
      <c r="AJ145" s="13">
        <f t="shared" si="11"/>
        <v>28.83980905401317</v>
      </c>
    </row>
    <row r="146" spans="1:36" ht="45" x14ac:dyDescent="0.25">
      <c r="A146" s="4">
        <v>23</v>
      </c>
      <c r="B146" s="8" t="s">
        <v>99</v>
      </c>
      <c r="C146" s="8">
        <v>1999</v>
      </c>
      <c r="D146" s="8">
        <v>1999</v>
      </c>
      <c r="E146" s="8">
        <v>1999</v>
      </c>
      <c r="F146" s="8">
        <v>2</v>
      </c>
      <c r="G146" s="8" t="s">
        <v>45</v>
      </c>
      <c r="H146" s="8" t="s">
        <v>46</v>
      </c>
      <c r="I146" s="8" t="s">
        <v>100</v>
      </c>
      <c r="J146" s="4">
        <v>0</v>
      </c>
      <c r="K146" s="4">
        <v>2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2</v>
      </c>
      <c r="S146" s="4">
        <v>2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13">
        <v>148.75999450683594</v>
      </c>
      <c r="AH146" s="4">
        <f t="shared" si="9"/>
        <v>6</v>
      </c>
      <c r="AI146" s="13">
        <f t="shared" si="10"/>
        <v>154.75999450683594</v>
      </c>
      <c r="AJ146" s="13">
        <f t="shared" si="11"/>
        <v>30.96386299810095</v>
      </c>
    </row>
    <row r="147" spans="1:36" x14ac:dyDescent="0.25">
      <c r="A147" s="4">
        <v>24</v>
      </c>
      <c r="B147" s="8" t="s">
        <v>199</v>
      </c>
      <c r="C147" s="8">
        <v>2000</v>
      </c>
      <c r="D147" s="8">
        <v>2000</v>
      </c>
      <c r="E147" s="8">
        <v>2000</v>
      </c>
      <c r="F147" s="8">
        <v>1</v>
      </c>
      <c r="G147" s="8" t="s">
        <v>78</v>
      </c>
      <c r="H147" s="8" t="s">
        <v>84</v>
      </c>
      <c r="I147" s="8" t="s">
        <v>85</v>
      </c>
      <c r="J147" s="4">
        <v>0</v>
      </c>
      <c r="K147" s="4">
        <v>0</v>
      </c>
      <c r="L147" s="4">
        <v>0</v>
      </c>
      <c r="M147" s="4">
        <v>0</v>
      </c>
      <c r="N147" s="4">
        <v>2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2</v>
      </c>
      <c r="AC147" s="4">
        <v>0</v>
      </c>
      <c r="AD147" s="4">
        <v>2</v>
      </c>
      <c r="AE147" s="4">
        <v>0</v>
      </c>
      <c r="AF147" s="4">
        <v>0</v>
      </c>
      <c r="AG147" s="13">
        <v>150.30000305175781</v>
      </c>
      <c r="AH147" s="4">
        <f t="shared" si="9"/>
        <v>6</v>
      </c>
      <c r="AI147" s="13">
        <f t="shared" si="10"/>
        <v>156.30000305175781</v>
      </c>
      <c r="AJ147" s="13">
        <f t="shared" si="11"/>
        <v>32.267077493137293</v>
      </c>
    </row>
    <row r="148" spans="1:36" ht="60" x14ac:dyDescent="0.25">
      <c r="A148" s="4">
        <v>25</v>
      </c>
      <c r="B148" s="8" t="s">
        <v>300</v>
      </c>
      <c r="C148" s="8">
        <v>1999</v>
      </c>
      <c r="D148" s="8">
        <v>1999</v>
      </c>
      <c r="E148" s="8">
        <v>1999</v>
      </c>
      <c r="F148" s="8">
        <v>1</v>
      </c>
      <c r="G148" s="8" t="s">
        <v>29</v>
      </c>
      <c r="H148" s="8" t="s">
        <v>30</v>
      </c>
      <c r="I148" s="8" t="s">
        <v>31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2</v>
      </c>
      <c r="AE148" s="4">
        <v>0</v>
      </c>
      <c r="AF148" s="4">
        <v>0</v>
      </c>
      <c r="AG148" s="13">
        <v>157.83000183105469</v>
      </c>
      <c r="AH148" s="4">
        <f t="shared" si="9"/>
        <v>2</v>
      </c>
      <c r="AI148" s="13">
        <f t="shared" si="10"/>
        <v>159.83000183105469</v>
      </c>
      <c r="AJ148" s="13">
        <f t="shared" si="11"/>
        <v>35.254298305521587</v>
      </c>
    </row>
    <row r="149" spans="1:36" ht="45" x14ac:dyDescent="0.25">
      <c r="A149" s="4">
        <v>26</v>
      </c>
      <c r="B149" s="8" t="s">
        <v>221</v>
      </c>
      <c r="C149" s="8">
        <v>2000</v>
      </c>
      <c r="D149" s="8">
        <v>2000</v>
      </c>
      <c r="E149" s="8">
        <v>2000</v>
      </c>
      <c r="F149" s="8">
        <v>3</v>
      </c>
      <c r="G149" s="8" t="s">
        <v>45</v>
      </c>
      <c r="H149" s="8" t="s">
        <v>46</v>
      </c>
      <c r="I149" s="8" t="s">
        <v>181</v>
      </c>
      <c r="J149" s="4">
        <v>0</v>
      </c>
      <c r="K149" s="4">
        <v>0</v>
      </c>
      <c r="L149" s="4">
        <v>2</v>
      </c>
      <c r="M149" s="4">
        <v>0</v>
      </c>
      <c r="N149" s="4">
        <v>0</v>
      </c>
      <c r="O149" s="4">
        <v>0</v>
      </c>
      <c r="P149" s="4">
        <v>0</v>
      </c>
      <c r="Q149" s="4">
        <v>2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</v>
      </c>
      <c r="AC149" s="4">
        <v>0</v>
      </c>
      <c r="AD149" s="4">
        <v>0</v>
      </c>
      <c r="AE149" s="4">
        <v>0</v>
      </c>
      <c r="AF149" s="4">
        <v>0</v>
      </c>
      <c r="AG149" s="13">
        <v>160.97000122070312</v>
      </c>
      <c r="AH149" s="4">
        <f t="shared" si="9"/>
        <v>6</v>
      </c>
      <c r="AI149" s="13">
        <f t="shared" si="10"/>
        <v>166.97000122070312</v>
      </c>
      <c r="AJ149" s="13">
        <f t="shared" si="11"/>
        <v>41.29644055844819</v>
      </c>
    </row>
    <row r="150" spans="1:36" ht="75" x14ac:dyDescent="0.25">
      <c r="A150" s="4">
        <v>27</v>
      </c>
      <c r="B150" s="8" t="s">
        <v>324</v>
      </c>
      <c r="C150" s="8">
        <v>1999</v>
      </c>
      <c r="D150" s="8">
        <v>1999</v>
      </c>
      <c r="E150" s="8">
        <v>1999</v>
      </c>
      <c r="F150" s="8" t="s">
        <v>24</v>
      </c>
      <c r="G150" s="8" t="s">
        <v>33</v>
      </c>
      <c r="H150" s="8" t="s">
        <v>34</v>
      </c>
      <c r="I150" s="8" t="s">
        <v>35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2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50</v>
      </c>
      <c r="AC150" s="4">
        <v>0</v>
      </c>
      <c r="AD150" s="4">
        <v>0</v>
      </c>
      <c r="AE150" s="4">
        <v>0</v>
      </c>
      <c r="AF150" s="4">
        <v>0</v>
      </c>
      <c r="AG150" s="13">
        <v>116.01999664306641</v>
      </c>
      <c r="AH150" s="4">
        <f t="shared" si="9"/>
        <v>52</v>
      </c>
      <c r="AI150" s="13">
        <f t="shared" si="10"/>
        <v>168.01999664306641</v>
      </c>
      <c r="AJ150" s="13">
        <f t="shared" si="11"/>
        <v>42.18498709194489</v>
      </c>
    </row>
    <row r="151" spans="1:36" ht="45" x14ac:dyDescent="0.25">
      <c r="A151" s="4">
        <v>28</v>
      </c>
      <c r="B151" s="8" t="s">
        <v>77</v>
      </c>
      <c r="C151" s="8">
        <v>2002</v>
      </c>
      <c r="D151" s="8">
        <v>2002</v>
      </c>
      <c r="E151" s="8">
        <v>2002</v>
      </c>
      <c r="F151" s="8">
        <v>2</v>
      </c>
      <c r="G151" s="8" t="s">
        <v>78</v>
      </c>
      <c r="H151" s="8" t="s">
        <v>79</v>
      </c>
      <c r="I151" s="8" t="s">
        <v>80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2</v>
      </c>
      <c r="S151" s="4">
        <v>0</v>
      </c>
      <c r="T151" s="4">
        <v>0</v>
      </c>
      <c r="U151" s="4">
        <v>0</v>
      </c>
      <c r="V151" s="4">
        <v>2</v>
      </c>
      <c r="W151" s="4">
        <v>0</v>
      </c>
      <c r="X151" s="4">
        <v>0</v>
      </c>
      <c r="Y151" s="4">
        <v>0</v>
      </c>
      <c r="Z151" s="4">
        <v>2</v>
      </c>
      <c r="AA151" s="4">
        <v>0</v>
      </c>
      <c r="AB151" s="4">
        <v>2</v>
      </c>
      <c r="AC151" s="4">
        <v>2</v>
      </c>
      <c r="AD151" s="4">
        <v>0</v>
      </c>
      <c r="AE151" s="4">
        <v>0</v>
      </c>
      <c r="AF151" s="4">
        <v>0</v>
      </c>
      <c r="AG151" s="13">
        <v>161.16999816894531</v>
      </c>
      <c r="AH151" s="4">
        <f t="shared" si="9"/>
        <v>10</v>
      </c>
      <c r="AI151" s="13">
        <f t="shared" si="10"/>
        <v>171.16999816894531</v>
      </c>
      <c r="AJ151" s="13">
        <f t="shared" si="11"/>
        <v>44.850639605009512</v>
      </c>
    </row>
    <row r="152" spans="1:36" ht="30" x14ac:dyDescent="0.25">
      <c r="A152" s="4">
        <v>29</v>
      </c>
      <c r="B152" s="8" t="s">
        <v>232</v>
      </c>
      <c r="C152" s="8">
        <v>2001</v>
      </c>
      <c r="D152" s="8">
        <v>2001</v>
      </c>
      <c r="E152" s="8">
        <v>2001</v>
      </c>
      <c r="F152" s="8">
        <v>3</v>
      </c>
      <c r="G152" s="8" t="s">
        <v>54</v>
      </c>
      <c r="H152" s="8" t="s">
        <v>116</v>
      </c>
      <c r="I152" s="8" t="s">
        <v>117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2</v>
      </c>
      <c r="R152" s="4">
        <v>0</v>
      </c>
      <c r="S152" s="4">
        <v>2</v>
      </c>
      <c r="T152" s="4">
        <v>0</v>
      </c>
      <c r="U152" s="4">
        <v>0</v>
      </c>
      <c r="V152" s="4">
        <v>0</v>
      </c>
      <c r="W152" s="4">
        <v>2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2</v>
      </c>
      <c r="AE152" s="4">
        <v>0</v>
      </c>
      <c r="AF152" s="4">
        <v>0</v>
      </c>
      <c r="AG152" s="13">
        <v>164.17999267578125</v>
      </c>
      <c r="AH152" s="4">
        <f t="shared" si="9"/>
        <v>8</v>
      </c>
      <c r="AI152" s="13">
        <f t="shared" si="10"/>
        <v>172.17999267578125</v>
      </c>
      <c r="AJ152" s="13">
        <f t="shared" si="11"/>
        <v>45.705335824427209</v>
      </c>
    </row>
    <row r="153" spans="1:36" ht="75" x14ac:dyDescent="0.25">
      <c r="A153" s="4">
        <v>30</v>
      </c>
      <c r="B153" s="8" t="s">
        <v>259</v>
      </c>
      <c r="C153" s="8">
        <v>1999</v>
      </c>
      <c r="D153" s="8">
        <v>1999</v>
      </c>
      <c r="E153" s="8">
        <v>1999</v>
      </c>
      <c r="F153" s="8">
        <v>1</v>
      </c>
      <c r="G153" s="8" t="s">
        <v>218</v>
      </c>
      <c r="H153" s="8" t="s">
        <v>260</v>
      </c>
      <c r="I153" s="8" t="s">
        <v>220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2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50</v>
      </c>
      <c r="AC153" s="4">
        <v>0</v>
      </c>
      <c r="AD153" s="4">
        <v>0</v>
      </c>
      <c r="AE153" s="4">
        <v>0</v>
      </c>
      <c r="AF153" s="4">
        <v>0</v>
      </c>
      <c r="AG153" s="13">
        <v>123.19000244140625</v>
      </c>
      <c r="AH153" s="4">
        <f t="shared" si="9"/>
        <v>52</v>
      </c>
      <c r="AI153" s="13">
        <f t="shared" si="10"/>
        <v>175.19000244140625</v>
      </c>
      <c r="AJ153" s="13">
        <f t="shared" si="11"/>
        <v>48.252521922646189</v>
      </c>
    </row>
    <row r="154" spans="1:36" ht="45" x14ac:dyDescent="0.25">
      <c r="A154" s="4">
        <v>31</v>
      </c>
      <c r="B154" s="8" t="s">
        <v>81</v>
      </c>
      <c r="C154" s="8">
        <v>2000</v>
      </c>
      <c r="D154" s="8">
        <v>2000</v>
      </c>
      <c r="E154" s="8">
        <v>2000</v>
      </c>
      <c r="F154" s="8">
        <v>2</v>
      </c>
      <c r="G154" s="8" t="s">
        <v>78</v>
      </c>
      <c r="H154" s="8" t="s">
        <v>361</v>
      </c>
      <c r="I154" s="8" t="s">
        <v>80</v>
      </c>
      <c r="J154" s="4">
        <v>0</v>
      </c>
      <c r="K154" s="4">
        <v>2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2</v>
      </c>
      <c r="V154" s="4">
        <v>0</v>
      </c>
      <c r="W154" s="4">
        <v>2</v>
      </c>
      <c r="X154" s="4">
        <v>0</v>
      </c>
      <c r="Y154" s="4">
        <v>2</v>
      </c>
      <c r="Z154" s="4">
        <v>0</v>
      </c>
      <c r="AA154" s="4">
        <v>0</v>
      </c>
      <c r="AB154" s="4">
        <v>2</v>
      </c>
      <c r="AC154" s="4">
        <v>0</v>
      </c>
      <c r="AD154" s="4">
        <v>2</v>
      </c>
      <c r="AE154" s="4">
        <v>0</v>
      </c>
      <c r="AF154" s="4">
        <v>0</v>
      </c>
      <c r="AG154" s="13">
        <v>174.77999877929687</v>
      </c>
      <c r="AH154" s="4">
        <f t="shared" si="9"/>
        <v>12</v>
      </c>
      <c r="AI154" s="13">
        <f t="shared" si="10"/>
        <v>186.77999877929687</v>
      </c>
      <c r="AJ154" s="13">
        <f t="shared" si="11"/>
        <v>58.060422842912459</v>
      </c>
    </row>
    <row r="155" spans="1:36" ht="30" x14ac:dyDescent="0.25">
      <c r="A155" s="4">
        <v>32</v>
      </c>
      <c r="B155" s="8" t="s">
        <v>289</v>
      </c>
      <c r="C155" s="8">
        <v>2000</v>
      </c>
      <c r="D155" s="8">
        <v>2000</v>
      </c>
      <c r="E155" s="8">
        <v>2000</v>
      </c>
      <c r="F155" s="8">
        <v>1</v>
      </c>
      <c r="G155" s="8" t="s">
        <v>132</v>
      </c>
      <c r="H155" s="8" t="s">
        <v>133</v>
      </c>
      <c r="I155" s="8" t="s">
        <v>134</v>
      </c>
      <c r="J155" s="4">
        <v>0</v>
      </c>
      <c r="K155" s="4">
        <v>0</v>
      </c>
      <c r="L155" s="4">
        <v>2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2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2</v>
      </c>
      <c r="AE155" s="4">
        <v>0</v>
      </c>
      <c r="AF155" s="4">
        <v>0</v>
      </c>
      <c r="AG155" s="13">
        <v>181.58000183105469</v>
      </c>
      <c r="AH155" s="4">
        <f t="shared" si="9"/>
        <v>6</v>
      </c>
      <c r="AI155" s="13">
        <f t="shared" si="10"/>
        <v>187.58000183105469</v>
      </c>
      <c r="AJ155" s="13">
        <f t="shared" si="11"/>
        <v>58.737416211918067</v>
      </c>
    </row>
    <row r="156" spans="1:36" ht="45" x14ac:dyDescent="0.25">
      <c r="A156" s="4">
        <v>33</v>
      </c>
      <c r="B156" s="8" t="s">
        <v>340</v>
      </c>
      <c r="C156" s="8">
        <v>2001</v>
      </c>
      <c r="D156" s="8">
        <v>2001</v>
      </c>
      <c r="E156" s="8">
        <v>2001</v>
      </c>
      <c r="F156" s="8" t="s">
        <v>9</v>
      </c>
      <c r="G156" s="8" t="s">
        <v>45</v>
      </c>
      <c r="H156" s="8" t="s">
        <v>46</v>
      </c>
      <c r="I156" s="8" t="s">
        <v>47</v>
      </c>
      <c r="J156" s="4">
        <v>0</v>
      </c>
      <c r="K156" s="4">
        <v>2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2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2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13">
        <v>188.91999816894531</v>
      </c>
      <c r="AH156" s="4">
        <f t="shared" si="9"/>
        <v>6</v>
      </c>
      <c r="AI156" s="13">
        <f t="shared" si="10"/>
        <v>194.91999816894531</v>
      </c>
      <c r="AJ156" s="13">
        <f t="shared" si="11"/>
        <v>64.94880357895245</v>
      </c>
    </row>
    <row r="157" spans="1:36" ht="45" x14ac:dyDescent="0.25">
      <c r="A157" s="4">
        <v>34</v>
      </c>
      <c r="B157" s="8" t="s">
        <v>180</v>
      </c>
      <c r="C157" s="8">
        <v>2000</v>
      </c>
      <c r="D157" s="8">
        <v>2000</v>
      </c>
      <c r="E157" s="8">
        <v>2000</v>
      </c>
      <c r="F157" s="8" t="s">
        <v>9</v>
      </c>
      <c r="G157" s="8" t="s">
        <v>45</v>
      </c>
      <c r="H157" s="8" t="s">
        <v>46</v>
      </c>
      <c r="I157" s="8" t="s">
        <v>181</v>
      </c>
      <c r="J157" s="4">
        <v>0</v>
      </c>
      <c r="K157" s="4">
        <v>0</v>
      </c>
      <c r="L157" s="4">
        <v>2</v>
      </c>
      <c r="M157" s="4">
        <v>0</v>
      </c>
      <c r="N157" s="4">
        <v>0</v>
      </c>
      <c r="O157" s="4">
        <v>0</v>
      </c>
      <c r="P157" s="4">
        <v>0</v>
      </c>
      <c r="Q157" s="4">
        <v>2</v>
      </c>
      <c r="R157" s="4">
        <v>0</v>
      </c>
      <c r="S157" s="4">
        <v>0</v>
      </c>
      <c r="T157" s="4">
        <v>0</v>
      </c>
      <c r="U157" s="4">
        <v>2</v>
      </c>
      <c r="V157" s="4">
        <v>0</v>
      </c>
      <c r="W157" s="4">
        <v>50</v>
      </c>
      <c r="X157" s="4">
        <v>0</v>
      </c>
      <c r="Y157" s="4">
        <v>0</v>
      </c>
      <c r="Z157" s="4">
        <v>0</v>
      </c>
      <c r="AA157" s="4">
        <v>2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13">
        <v>183.47999572753906</v>
      </c>
      <c r="AH157" s="4">
        <f t="shared" si="9"/>
        <v>58</v>
      </c>
      <c r="AI157" s="13">
        <f t="shared" si="10"/>
        <v>241.47999572753906</v>
      </c>
      <c r="AJ157" s="13">
        <f t="shared" si="11"/>
        <v>104.34966528669982</v>
      </c>
    </row>
    <row r="158" spans="1:36" ht="45" x14ac:dyDescent="0.25">
      <c r="A158" s="4">
        <v>35</v>
      </c>
      <c r="B158" s="8" t="s">
        <v>165</v>
      </c>
      <c r="C158" s="8">
        <v>2000</v>
      </c>
      <c r="D158" s="8">
        <v>2000</v>
      </c>
      <c r="E158" s="8">
        <v>2000</v>
      </c>
      <c r="F158" s="8" t="s">
        <v>9</v>
      </c>
      <c r="G158" s="8" t="s">
        <v>166</v>
      </c>
      <c r="H158" s="8" t="s">
        <v>70</v>
      </c>
      <c r="I158" s="8" t="s">
        <v>71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2</v>
      </c>
      <c r="T158" s="4">
        <v>0</v>
      </c>
      <c r="U158" s="4">
        <v>50</v>
      </c>
      <c r="V158" s="4">
        <v>2</v>
      </c>
      <c r="W158" s="4">
        <v>50</v>
      </c>
      <c r="X158" s="4">
        <v>0</v>
      </c>
      <c r="Y158" s="4">
        <v>0</v>
      </c>
      <c r="Z158" s="4">
        <v>0</v>
      </c>
      <c r="AA158" s="4">
        <v>2</v>
      </c>
      <c r="AB158" s="4">
        <v>2</v>
      </c>
      <c r="AC158" s="4">
        <v>0</v>
      </c>
      <c r="AD158" s="4">
        <v>2</v>
      </c>
      <c r="AE158" s="4">
        <v>0</v>
      </c>
      <c r="AF158" s="4">
        <v>0</v>
      </c>
      <c r="AG158" s="13">
        <v>163.63999938964844</v>
      </c>
      <c r="AH158" s="4">
        <f t="shared" si="9"/>
        <v>110</v>
      </c>
      <c r="AI158" s="13">
        <f t="shared" si="10"/>
        <v>273.63999938964844</v>
      </c>
      <c r="AJ158" s="13">
        <f t="shared" si="11"/>
        <v>131.56469800264423</v>
      </c>
    </row>
    <row r="159" spans="1:36" ht="30" x14ac:dyDescent="0.25">
      <c r="A159" s="4">
        <v>36</v>
      </c>
      <c r="B159" s="8" t="s">
        <v>341</v>
      </c>
      <c r="C159" s="8">
        <v>2000</v>
      </c>
      <c r="D159" s="8">
        <v>2000</v>
      </c>
      <c r="E159" s="8">
        <v>2000</v>
      </c>
      <c r="F159" s="8">
        <v>3</v>
      </c>
      <c r="G159" s="8" t="s">
        <v>132</v>
      </c>
      <c r="H159" s="8" t="s">
        <v>133</v>
      </c>
      <c r="I159" s="8" t="s">
        <v>134</v>
      </c>
      <c r="J159" s="4">
        <v>0</v>
      </c>
      <c r="K159" s="4">
        <v>2</v>
      </c>
      <c r="L159" s="4">
        <v>0</v>
      </c>
      <c r="M159" s="4">
        <v>0</v>
      </c>
      <c r="N159" s="4">
        <v>2</v>
      </c>
      <c r="O159" s="4">
        <v>0</v>
      </c>
      <c r="P159" s="4">
        <v>0</v>
      </c>
      <c r="Q159" s="4">
        <v>2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2</v>
      </c>
      <c r="Z159" s="4">
        <v>50</v>
      </c>
      <c r="AA159" s="4">
        <v>50</v>
      </c>
      <c r="AB159" s="4">
        <v>2</v>
      </c>
      <c r="AC159" s="4">
        <v>50</v>
      </c>
      <c r="AD159" s="4">
        <v>2</v>
      </c>
      <c r="AE159" s="4">
        <v>0</v>
      </c>
      <c r="AF159" s="4">
        <v>0</v>
      </c>
      <c r="AG159" s="13">
        <v>154.72000122070312</v>
      </c>
      <c r="AH159" s="4">
        <f t="shared" si="9"/>
        <v>162</v>
      </c>
      <c r="AI159" s="13">
        <f t="shared" si="10"/>
        <v>316.72000122070312</v>
      </c>
      <c r="AJ159" s="13">
        <f t="shared" si="11"/>
        <v>168.02065340467789</v>
      </c>
    </row>
    <row r="160" spans="1:36" ht="45" x14ac:dyDescent="0.25">
      <c r="A160" s="4">
        <v>37</v>
      </c>
      <c r="B160" s="8" t="s">
        <v>267</v>
      </c>
      <c r="C160" s="8">
        <v>2000</v>
      </c>
      <c r="D160" s="8">
        <v>2000</v>
      </c>
      <c r="E160" s="8">
        <v>2000</v>
      </c>
      <c r="F160" s="8">
        <v>1</v>
      </c>
      <c r="G160" s="8" t="s">
        <v>10</v>
      </c>
      <c r="H160" s="8" t="s">
        <v>73</v>
      </c>
      <c r="I160" s="8" t="s">
        <v>193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13"/>
      <c r="AH160" s="4">
        <f t="shared" si="9"/>
        <v>0</v>
      </c>
      <c r="AI160" s="13" t="s">
        <v>489</v>
      </c>
      <c r="AJ160" s="13" t="str">
        <f t="shared" si="11"/>
        <v/>
      </c>
    </row>
    <row r="161" spans="1:36" x14ac:dyDescent="0.25">
      <c r="A161" s="4">
        <v>37</v>
      </c>
      <c r="B161" s="8" t="s">
        <v>142</v>
      </c>
      <c r="C161" s="8">
        <v>2000</v>
      </c>
      <c r="D161" s="8">
        <v>2000</v>
      </c>
      <c r="E161" s="8">
        <v>2000</v>
      </c>
      <c r="F161" s="8" t="s">
        <v>9</v>
      </c>
      <c r="G161" s="8" t="s">
        <v>143</v>
      </c>
      <c r="H161" s="8" t="s">
        <v>144</v>
      </c>
      <c r="I161" s="8" t="s">
        <v>145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13"/>
      <c r="AH161" s="4">
        <f t="shared" si="9"/>
        <v>0</v>
      </c>
      <c r="AI161" s="13" t="s">
        <v>489</v>
      </c>
      <c r="AJ161" s="13" t="str">
        <f t="shared" si="11"/>
        <v/>
      </c>
    </row>
    <row r="162" spans="1:36" ht="45" x14ac:dyDescent="0.25">
      <c r="A162" s="4">
        <v>37</v>
      </c>
      <c r="B162" s="8" t="s">
        <v>139</v>
      </c>
      <c r="C162" s="8">
        <v>2002</v>
      </c>
      <c r="D162" s="8">
        <v>2002</v>
      </c>
      <c r="E162" s="8">
        <v>2002</v>
      </c>
      <c r="F162" s="8">
        <v>2</v>
      </c>
      <c r="G162" s="8" t="s">
        <v>56</v>
      </c>
      <c r="H162" s="8" t="s">
        <v>57</v>
      </c>
      <c r="I162" s="8" t="s">
        <v>58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13"/>
      <c r="AH162" s="4">
        <f t="shared" si="9"/>
        <v>0</v>
      </c>
      <c r="AI162" s="13" t="s">
        <v>489</v>
      </c>
      <c r="AJ162" s="13" t="str">
        <f t="shared" si="11"/>
        <v/>
      </c>
    </row>
    <row r="163" spans="1:36" ht="45" x14ac:dyDescent="0.25">
      <c r="A163" s="4">
        <v>37</v>
      </c>
      <c r="B163" s="8" t="s">
        <v>274</v>
      </c>
      <c r="C163" s="8">
        <v>2002</v>
      </c>
      <c r="D163" s="8">
        <v>2002</v>
      </c>
      <c r="E163" s="8">
        <v>2002</v>
      </c>
      <c r="F163" s="8">
        <v>2</v>
      </c>
      <c r="G163" s="8" t="s">
        <v>78</v>
      </c>
      <c r="H163" s="8" t="s">
        <v>361</v>
      </c>
      <c r="I163" s="8" t="s">
        <v>80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13"/>
      <c r="AH163" s="4">
        <f t="shared" si="9"/>
        <v>0</v>
      </c>
      <c r="AI163" s="13" t="s">
        <v>489</v>
      </c>
      <c r="AJ163" s="13" t="str">
        <f t="shared" si="11"/>
        <v/>
      </c>
    </row>
    <row r="164" spans="1:36" ht="30" x14ac:dyDescent="0.25">
      <c r="A164" s="4" t="s">
        <v>487</v>
      </c>
      <c r="B164" s="8" t="s">
        <v>246</v>
      </c>
      <c r="C164" s="8">
        <v>2000</v>
      </c>
      <c r="D164" s="8">
        <v>2000</v>
      </c>
      <c r="E164" s="8">
        <v>2000</v>
      </c>
      <c r="F164" s="8">
        <v>2</v>
      </c>
      <c r="G164" s="8" t="s">
        <v>25</v>
      </c>
      <c r="H164" s="8" t="s">
        <v>26</v>
      </c>
      <c r="I164" s="8" t="s">
        <v>247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2</v>
      </c>
      <c r="R164" s="4">
        <v>0</v>
      </c>
      <c r="S164" s="4">
        <v>0</v>
      </c>
      <c r="T164" s="4">
        <v>0</v>
      </c>
      <c r="U164" s="4">
        <v>2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2</v>
      </c>
      <c r="AC164" s="4">
        <v>0</v>
      </c>
      <c r="AD164" s="4">
        <v>0</v>
      </c>
      <c r="AE164" s="4">
        <v>0</v>
      </c>
      <c r="AF164" s="4">
        <v>0</v>
      </c>
      <c r="AG164" s="13">
        <v>169.77000427246094</v>
      </c>
      <c r="AH164" s="4">
        <f t="shared" si="9"/>
        <v>6</v>
      </c>
      <c r="AI164" s="13">
        <f t="shared" si="10"/>
        <v>175.77000427246094</v>
      </c>
      <c r="AJ164" s="13">
        <f t="shared" si="11"/>
        <v>48.743341792360894</v>
      </c>
    </row>
    <row r="166" spans="1:36" ht="18.75" x14ac:dyDescent="0.25">
      <c r="A166" s="36" t="s">
        <v>572</v>
      </c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36" x14ac:dyDescent="0.25">
      <c r="A167" s="54" t="s">
        <v>478</v>
      </c>
      <c r="B167" s="54" t="s">
        <v>1</v>
      </c>
      <c r="C167" s="54" t="s">
        <v>2</v>
      </c>
      <c r="D167" s="54" t="s">
        <v>345</v>
      </c>
      <c r="E167" s="54" t="s">
        <v>346</v>
      </c>
      <c r="F167" s="54" t="s">
        <v>3</v>
      </c>
      <c r="G167" s="54" t="s">
        <v>4</v>
      </c>
      <c r="H167" s="54" t="s">
        <v>5</v>
      </c>
      <c r="I167" s="54" t="s">
        <v>6</v>
      </c>
      <c r="J167" s="54">
        <v>1</v>
      </c>
      <c r="K167" s="54">
        <v>2</v>
      </c>
      <c r="L167" s="54">
        <v>3</v>
      </c>
      <c r="M167" s="54">
        <v>4</v>
      </c>
      <c r="N167" s="54">
        <v>5</v>
      </c>
      <c r="O167" s="54">
        <v>6</v>
      </c>
      <c r="P167" s="54">
        <v>7</v>
      </c>
      <c r="Q167" s="54">
        <v>8</v>
      </c>
      <c r="R167" s="54">
        <v>9</v>
      </c>
      <c r="S167" s="54">
        <v>10</v>
      </c>
      <c r="T167" s="54">
        <v>11</v>
      </c>
      <c r="U167" s="54">
        <v>12</v>
      </c>
      <c r="V167" s="54">
        <v>13</v>
      </c>
      <c r="W167" s="54">
        <v>14</v>
      </c>
      <c r="X167" s="54">
        <v>15</v>
      </c>
      <c r="Y167" s="54">
        <v>16</v>
      </c>
      <c r="Z167" s="54">
        <v>17</v>
      </c>
      <c r="AA167" s="54">
        <v>18</v>
      </c>
      <c r="AB167" s="54">
        <v>19</v>
      </c>
      <c r="AC167" s="54">
        <v>20</v>
      </c>
      <c r="AD167" s="54">
        <v>21</v>
      </c>
      <c r="AE167" s="54">
        <v>22</v>
      </c>
      <c r="AF167" s="54">
        <v>23</v>
      </c>
      <c r="AG167" s="54" t="s">
        <v>481</v>
      </c>
      <c r="AH167" s="54" t="s">
        <v>482</v>
      </c>
      <c r="AI167" s="54" t="s">
        <v>483</v>
      </c>
      <c r="AJ167" s="54" t="s">
        <v>486</v>
      </c>
    </row>
    <row r="168" spans="1:36" x14ac:dyDescent="0.2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</row>
    <row r="169" spans="1:36" ht="75" x14ac:dyDescent="0.25">
      <c r="A169" s="10">
        <v>1</v>
      </c>
      <c r="B169" s="11" t="s">
        <v>328</v>
      </c>
      <c r="C169" s="11">
        <v>2000</v>
      </c>
      <c r="D169" s="11">
        <v>2000</v>
      </c>
      <c r="E169" s="11">
        <v>2000</v>
      </c>
      <c r="F169" s="11" t="s">
        <v>24</v>
      </c>
      <c r="G169" s="11" t="s">
        <v>329</v>
      </c>
      <c r="H169" s="11" t="s">
        <v>465</v>
      </c>
      <c r="I169" s="11" t="s">
        <v>331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2</v>
      </c>
      <c r="AC169" s="10">
        <v>0</v>
      </c>
      <c r="AD169" s="10">
        <v>0</v>
      </c>
      <c r="AE169" s="10">
        <v>0</v>
      </c>
      <c r="AF169" s="10">
        <v>0</v>
      </c>
      <c r="AG169" s="12">
        <v>126.94999694824219</v>
      </c>
      <c r="AH169" s="10">
        <f t="shared" ref="AH169:AH189" si="12">SUM(J169:AF169)</f>
        <v>2</v>
      </c>
      <c r="AI169" s="12">
        <f t="shared" ref="AI169:AI188" si="13">AG169+AH169</f>
        <v>128.94999694824219</v>
      </c>
      <c r="AJ169" s="12">
        <f t="shared" ref="AJ169:AJ189" si="14">IF( AND(ISNUMBER(AI$169),ISNUMBER(AI169)),(AI169-AI$169)/AI$169*100,"")</f>
        <v>0</v>
      </c>
    </row>
    <row r="170" spans="1:36" ht="60" x14ac:dyDescent="0.25">
      <c r="A170" s="4">
        <v>2</v>
      </c>
      <c r="B170" s="8" t="s">
        <v>307</v>
      </c>
      <c r="C170" s="8">
        <v>2001</v>
      </c>
      <c r="D170" s="8">
        <v>2001</v>
      </c>
      <c r="E170" s="8">
        <v>2001</v>
      </c>
      <c r="F170" s="8" t="s">
        <v>24</v>
      </c>
      <c r="G170" s="8" t="s">
        <v>136</v>
      </c>
      <c r="H170" s="8" t="s">
        <v>308</v>
      </c>
      <c r="I170" s="8" t="s">
        <v>309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2</v>
      </c>
      <c r="AC170" s="4">
        <v>0</v>
      </c>
      <c r="AD170" s="4">
        <v>0</v>
      </c>
      <c r="AE170" s="4">
        <v>0</v>
      </c>
      <c r="AF170" s="4">
        <v>0</v>
      </c>
      <c r="AG170" s="13">
        <v>133.72000122070313</v>
      </c>
      <c r="AH170" s="4">
        <f t="shared" si="12"/>
        <v>2</v>
      </c>
      <c r="AI170" s="13">
        <f t="shared" si="13"/>
        <v>135.72000122070312</v>
      </c>
      <c r="AJ170" s="13">
        <f t="shared" si="14"/>
        <v>5.2501003743166237</v>
      </c>
    </row>
    <row r="171" spans="1:36" ht="30" x14ac:dyDescent="0.25">
      <c r="A171" s="4" t="s">
        <v>487</v>
      </c>
      <c r="B171" s="8" t="s">
        <v>174</v>
      </c>
      <c r="C171" s="8">
        <v>1999</v>
      </c>
      <c r="D171" s="8">
        <v>1999</v>
      </c>
      <c r="E171" s="8">
        <v>1999</v>
      </c>
      <c r="F171" s="8" t="s">
        <v>24</v>
      </c>
      <c r="G171" s="8" t="s">
        <v>25</v>
      </c>
      <c r="H171" s="8" t="s">
        <v>26</v>
      </c>
      <c r="I171" s="8" t="s">
        <v>175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2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2</v>
      </c>
      <c r="AE171" s="4">
        <v>0</v>
      </c>
      <c r="AF171" s="4">
        <v>0</v>
      </c>
      <c r="AG171" s="13">
        <v>136.64999389648437</v>
      </c>
      <c r="AH171" s="4">
        <f t="shared" si="12"/>
        <v>4</v>
      </c>
      <c r="AI171" s="13">
        <f t="shared" si="13"/>
        <v>140.64999389648437</v>
      </c>
      <c r="AJ171" s="13">
        <f t="shared" si="14"/>
        <v>9.0732820667985887</v>
      </c>
    </row>
    <row r="172" spans="1:36" ht="60" x14ac:dyDescent="0.25">
      <c r="A172" s="4">
        <v>3</v>
      </c>
      <c r="B172" s="8" t="s">
        <v>203</v>
      </c>
      <c r="C172" s="8">
        <v>1999</v>
      </c>
      <c r="D172" s="8">
        <v>1999</v>
      </c>
      <c r="E172" s="8">
        <v>1999</v>
      </c>
      <c r="F172" s="8">
        <v>1</v>
      </c>
      <c r="G172" s="8" t="s">
        <v>78</v>
      </c>
      <c r="H172" s="8" t="s">
        <v>204</v>
      </c>
      <c r="I172" s="8" t="s">
        <v>205</v>
      </c>
      <c r="J172" s="4">
        <v>0</v>
      </c>
      <c r="K172" s="4">
        <v>0</v>
      </c>
      <c r="L172" s="4">
        <v>0</v>
      </c>
      <c r="M172" s="4">
        <v>0</v>
      </c>
      <c r="N172" s="4">
        <v>2</v>
      </c>
      <c r="O172" s="4">
        <v>0</v>
      </c>
      <c r="P172" s="4">
        <v>0</v>
      </c>
      <c r="Q172" s="4">
        <v>2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2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13">
        <v>150.24000549316406</v>
      </c>
      <c r="AH172" s="4">
        <f t="shared" si="12"/>
        <v>6</v>
      </c>
      <c r="AI172" s="13">
        <f t="shared" si="13"/>
        <v>156.24000549316406</v>
      </c>
      <c r="AJ172" s="13">
        <f t="shared" si="14"/>
        <v>21.163248693891408</v>
      </c>
    </row>
    <row r="173" spans="1:36" ht="75" x14ac:dyDescent="0.25">
      <c r="A173" s="4">
        <v>4</v>
      </c>
      <c r="B173" s="8" t="s">
        <v>255</v>
      </c>
      <c r="C173" s="8">
        <v>2001</v>
      </c>
      <c r="D173" s="8">
        <v>2001</v>
      </c>
      <c r="E173" s="8">
        <v>2001</v>
      </c>
      <c r="F173" s="8" t="s">
        <v>24</v>
      </c>
      <c r="G173" s="8" t="s">
        <v>78</v>
      </c>
      <c r="H173" s="8" t="s">
        <v>256</v>
      </c>
      <c r="I173" s="8" t="s">
        <v>257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2</v>
      </c>
      <c r="R173" s="4">
        <v>0</v>
      </c>
      <c r="S173" s="4">
        <v>0</v>
      </c>
      <c r="T173" s="4">
        <v>0</v>
      </c>
      <c r="U173" s="4">
        <v>0</v>
      </c>
      <c r="V173" s="4">
        <v>2</v>
      </c>
      <c r="W173" s="4">
        <v>0</v>
      </c>
      <c r="X173" s="4">
        <v>0</v>
      </c>
      <c r="Y173" s="4">
        <v>0</v>
      </c>
      <c r="Z173" s="4">
        <v>2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13">
        <v>151.80999755859375</v>
      </c>
      <c r="AH173" s="4">
        <f t="shared" si="12"/>
        <v>6</v>
      </c>
      <c r="AI173" s="13">
        <f t="shared" si="13"/>
        <v>157.80999755859375</v>
      </c>
      <c r="AJ173" s="13">
        <f t="shared" si="14"/>
        <v>22.380768742426074</v>
      </c>
    </row>
    <row r="174" spans="1:36" ht="45" x14ac:dyDescent="0.25">
      <c r="A174" s="4">
        <v>5</v>
      </c>
      <c r="B174" s="8" t="s">
        <v>240</v>
      </c>
      <c r="C174" s="8">
        <v>2003</v>
      </c>
      <c r="D174" s="8">
        <v>2003</v>
      </c>
      <c r="E174" s="8">
        <v>2003</v>
      </c>
      <c r="F174" s="8">
        <v>1</v>
      </c>
      <c r="G174" s="8" t="s">
        <v>65</v>
      </c>
      <c r="H174" s="8" t="s">
        <v>241</v>
      </c>
      <c r="I174" s="8" t="s">
        <v>67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2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13">
        <v>161.02000427246094</v>
      </c>
      <c r="AH174" s="4">
        <f t="shared" si="12"/>
        <v>2</v>
      </c>
      <c r="AI174" s="13">
        <f t="shared" si="13"/>
        <v>163.02000427246094</v>
      </c>
      <c r="AJ174" s="13">
        <f t="shared" si="14"/>
        <v>26.421099752250271</v>
      </c>
    </row>
    <row r="175" spans="1:36" ht="30" x14ac:dyDescent="0.25">
      <c r="A175" s="4">
        <v>6</v>
      </c>
      <c r="B175" s="8" t="s">
        <v>146</v>
      </c>
      <c r="C175" s="8">
        <v>2001</v>
      </c>
      <c r="D175" s="8">
        <v>2001</v>
      </c>
      <c r="E175" s="8">
        <v>2001</v>
      </c>
      <c r="F175" s="8">
        <v>1</v>
      </c>
      <c r="G175" s="8" t="s">
        <v>54</v>
      </c>
      <c r="H175" s="8" t="s">
        <v>116</v>
      </c>
      <c r="I175" s="8" t="s">
        <v>117</v>
      </c>
      <c r="J175" s="4">
        <v>0</v>
      </c>
      <c r="K175" s="4">
        <v>0</v>
      </c>
      <c r="L175" s="4">
        <v>2</v>
      </c>
      <c r="M175" s="4">
        <v>0</v>
      </c>
      <c r="N175" s="4">
        <v>0</v>
      </c>
      <c r="O175" s="4">
        <v>0</v>
      </c>
      <c r="P175" s="4">
        <v>0</v>
      </c>
      <c r="Q175" s="4">
        <v>2</v>
      </c>
      <c r="R175" s="4">
        <v>0</v>
      </c>
      <c r="S175" s="4">
        <v>0</v>
      </c>
      <c r="T175" s="4">
        <v>0</v>
      </c>
      <c r="U175" s="4">
        <v>0</v>
      </c>
      <c r="V175" s="4">
        <v>2</v>
      </c>
      <c r="W175" s="4">
        <v>0</v>
      </c>
      <c r="X175" s="4">
        <v>2</v>
      </c>
      <c r="Y175" s="4">
        <v>2</v>
      </c>
      <c r="Z175" s="4">
        <v>0</v>
      </c>
      <c r="AA175" s="4">
        <v>0</v>
      </c>
      <c r="AB175" s="4">
        <v>0</v>
      </c>
      <c r="AC175" s="4">
        <v>0</v>
      </c>
      <c r="AD175" s="4">
        <v>2</v>
      </c>
      <c r="AE175" s="4">
        <v>0</v>
      </c>
      <c r="AF175" s="4">
        <v>0</v>
      </c>
      <c r="AG175" s="13">
        <v>155.1300048828125</v>
      </c>
      <c r="AH175" s="4">
        <f t="shared" si="12"/>
        <v>12</v>
      </c>
      <c r="AI175" s="13">
        <f t="shared" si="13"/>
        <v>167.1300048828125</v>
      </c>
      <c r="AJ175" s="13">
        <f t="shared" si="14"/>
        <v>29.608382193211657</v>
      </c>
    </row>
    <row r="176" spans="1:36" ht="30" x14ac:dyDescent="0.25">
      <c r="A176" s="4">
        <v>7</v>
      </c>
      <c r="B176" s="8" t="s">
        <v>269</v>
      </c>
      <c r="C176" s="8">
        <v>1999</v>
      </c>
      <c r="D176" s="8">
        <v>1999</v>
      </c>
      <c r="E176" s="8">
        <v>1999</v>
      </c>
      <c r="F176" s="8">
        <v>1</v>
      </c>
      <c r="G176" s="8" t="s">
        <v>103</v>
      </c>
      <c r="H176" s="8" t="s">
        <v>104</v>
      </c>
      <c r="I176" s="8" t="s">
        <v>270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2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2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13">
        <v>164.66000366210937</v>
      </c>
      <c r="AH176" s="4">
        <f t="shared" si="12"/>
        <v>4</v>
      </c>
      <c r="AI176" s="13">
        <f t="shared" si="13"/>
        <v>168.66000366210937</v>
      </c>
      <c r="AJ176" s="13">
        <f t="shared" si="14"/>
        <v>30.794887672471948</v>
      </c>
    </row>
    <row r="177" spans="1:36" ht="30" x14ac:dyDescent="0.25">
      <c r="A177" s="4" t="s">
        <v>487</v>
      </c>
      <c r="B177" s="8" t="s">
        <v>287</v>
      </c>
      <c r="C177" s="8">
        <v>2000</v>
      </c>
      <c r="D177" s="8">
        <v>2000</v>
      </c>
      <c r="E177" s="8">
        <v>2000</v>
      </c>
      <c r="F177" s="8" t="s">
        <v>24</v>
      </c>
      <c r="G177" s="8" t="s">
        <v>25</v>
      </c>
      <c r="H177" s="8" t="s">
        <v>26</v>
      </c>
      <c r="I177" s="8" t="s">
        <v>175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2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13">
        <v>168.66999816894531</v>
      </c>
      <c r="AH177" s="4">
        <f t="shared" si="12"/>
        <v>2</v>
      </c>
      <c r="AI177" s="13">
        <f t="shared" si="13"/>
        <v>170.66999816894531</v>
      </c>
      <c r="AJ177" s="13">
        <f t="shared" si="14"/>
        <v>32.353627148551737</v>
      </c>
    </row>
    <row r="178" spans="1:36" ht="45" x14ac:dyDescent="0.25">
      <c r="A178" s="4">
        <v>8</v>
      </c>
      <c r="B178" s="8" t="s">
        <v>288</v>
      </c>
      <c r="C178" s="8">
        <v>1999</v>
      </c>
      <c r="D178" s="8">
        <v>1999</v>
      </c>
      <c r="E178" s="8">
        <v>1999</v>
      </c>
      <c r="F178" s="8">
        <v>1</v>
      </c>
      <c r="G178" s="8" t="s">
        <v>45</v>
      </c>
      <c r="H178" s="8" t="s">
        <v>464</v>
      </c>
      <c r="I178" s="8" t="s">
        <v>100</v>
      </c>
      <c r="J178" s="4">
        <v>0</v>
      </c>
      <c r="K178" s="4">
        <v>2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2</v>
      </c>
      <c r="W178" s="4">
        <v>0</v>
      </c>
      <c r="X178" s="4">
        <v>0</v>
      </c>
      <c r="Y178" s="4">
        <v>0</v>
      </c>
      <c r="Z178" s="4">
        <v>0</v>
      </c>
      <c r="AA178" s="4">
        <v>2</v>
      </c>
      <c r="AB178" s="4">
        <v>0</v>
      </c>
      <c r="AC178" s="4">
        <v>0</v>
      </c>
      <c r="AD178" s="4">
        <v>2</v>
      </c>
      <c r="AE178" s="4">
        <v>2</v>
      </c>
      <c r="AF178" s="4">
        <v>0</v>
      </c>
      <c r="AG178" s="13">
        <v>167.08000183105469</v>
      </c>
      <c r="AH178" s="4">
        <f t="shared" si="12"/>
        <v>10</v>
      </c>
      <c r="AI178" s="13">
        <f t="shared" si="13"/>
        <v>177.08000183105469</v>
      </c>
      <c r="AJ178" s="13">
        <f t="shared" si="14"/>
        <v>37.324549066977383</v>
      </c>
    </row>
    <row r="179" spans="1:36" ht="45" x14ac:dyDescent="0.25">
      <c r="A179" s="4">
        <v>9</v>
      </c>
      <c r="B179" s="8" t="s">
        <v>176</v>
      </c>
      <c r="C179" s="8">
        <v>2001</v>
      </c>
      <c r="D179" s="8">
        <v>2001</v>
      </c>
      <c r="E179" s="8">
        <v>2001</v>
      </c>
      <c r="F179" s="8" t="s">
        <v>24</v>
      </c>
      <c r="G179" s="8" t="s">
        <v>16</v>
      </c>
      <c r="H179" s="8" t="s">
        <v>177</v>
      </c>
      <c r="I179" s="8" t="s">
        <v>178</v>
      </c>
      <c r="J179" s="4">
        <v>0</v>
      </c>
      <c r="K179" s="4">
        <v>2</v>
      </c>
      <c r="L179" s="4">
        <v>2</v>
      </c>
      <c r="M179" s="4">
        <v>0</v>
      </c>
      <c r="N179" s="4">
        <v>2</v>
      </c>
      <c r="O179" s="4">
        <v>0</v>
      </c>
      <c r="P179" s="4">
        <v>0</v>
      </c>
      <c r="Q179" s="4">
        <v>0</v>
      </c>
      <c r="R179" s="4">
        <v>2</v>
      </c>
      <c r="S179" s="4">
        <v>0</v>
      </c>
      <c r="T179" s="4">
        <v>0</v>
      </c>
      <c r="U179" s="4">
        <v>2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13">
        <v>177.69000244140625</v>
      </c>
      <c r="AH179" s="4">
        <f t="shared" si="12"/>
        <v>10</v>
      </c>
      <c r="AI179" s="13">
        <f t="shared" si="13"/>
        <v>187.69000244140625</v>
      </c>
      <c r="AJ179" s="13">
        <f t="shared" si="14"/>
        <v>45.552545082060817</v>
      </c>
    </row>
    <row r="180" spans="1:36" ht="60" x14ac:dyDescent="0.25">
      <c r="A180" s="4">
        <v>10</v>
      </c>
      <c r="B180" s="8" t="s">
        <v>229</v>
      </c>
      <c r="C180" s="8">
        <v>1999</v>
      </c>
      <c r="D180" s="8">
        <v>1999</v>
      </c>
      <c r="E180" s="8">
        <v>1999</v>
      </c>
      <c r="F180" s="8" t="s">
        <v>24</v>
      </c>
      <c r="G180" s="8" t="s">
        <v>29</v>
      </c>
      <c r="H180" s="8" t="s">
        <v>30</v>
      </c>
      <c r="I180" s="8" t="s">
        <v>31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2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2</v>
      </c>
      <c r="AC180" s="4">
        <v>0</v>
      </c>
      <c r="AD180" s="4">
        <v>2</v>
      </c>
      <c r="AE180" s="4">
        <v>0</v>
      </c>
      <c r="AF180" s="4">
        <v>0</v>
      </c>
      <c r="AG180" s="13">
        <v>190.94999694824219</v>
      </c>
      <c r="AH180" s="4">
        <f t="shared" si="12"/>
        <v>6</v>
      </c>
      <c r="AI180" s="13">
        <f t="shared" si="13"/>
        <v>196.94999694824219</v>
      </c>
      <c r="AJ180" s="13">
        <f t="shared" si="14"/>
        <v>52.73361892927673</v>
      </c>
    </row>
    <row r="181" spans="1:36" ht="75" x14ac:dyDescent="0.25">
      <c r="A181" s="4">
        <v>11</v>
      </c>
      <c r="B181" s="8" t="s">
        <v>101</v>
      </c>
      <c r="C181" s="8">
        <v>1999</v>
      </c>
      <c r="D181" s="8">
        <v>1999</v>
      </c>
      <c r="E181" s="8">
        <v>1999</v>
      </c>
      <c r="F181" s="8">
        <v>1</v>
      </c>
      <c r="G181" s="8" t="s">
        <v>38</v>
      </c>
      <c r="H181" s="8" t="s">
        <v>39</v>
      </c>
      <c r="I181" s="8" t="s">
        <v>60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2</v>
      </c>
      <c r="R181" s="4">
        <v>2</v>
      </c>
      <c r="S181" s="4">
        <v>0</v>
      </c>
      <c r="T181" s="4">
        <v>0</v>
      </c>
      <c r="U181" s="4">
        <v>2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2</v>
      </c>
      <c r="AE181" s="4">
        <v>0</v>
      </c>
      <c r="AF181" s="4">
        <v>0</v>
      </c>
      <c r="AG181" s="13">
        <v>190.94999694824219</v>
      </c>
      <c r="AH181" s="4">
        <f t="shared" si="12"/>
        <v>8</v>
      </c>
      <c r="AI181" s="13">
        <f t="shared" si="13"/>
        <v>198.94999694824219</v>
      </c>
      <c r="AJ181" s="13">
        <f t="shared" si="14"/>
        <v>54.284607721314273</v>
      </c>
    </row>
    <row r="182" spans="1:36" ht="45" x14ac:dyDescent="0.25">
      <c r="A182" s="4">
        <v>12</v>
      </c>
      <c r="B182" s="8" t="s">
        <v>262</v>
      </c>
      <c r="C182" s="8">
        <v>2000</v>
      </c>
      <c r="D182" s="8">
        <v>2000</v>
      </c>
      <c r="E182" s="8">
        <v>2000</v>
      </c>
      <c r="F182" s="8" t="s">
        <v>24</v>
      </c>
      <c r="G182" s="8" t="s">
        <v>16</v>
      </c>
      <c r="H182" s="8" t="s">
        <v>17</v>
      </c>
      <c r="I182" s="8" t="s">
        <v>18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2</v>
      </c>
      <c r="W182" s="4">
        <v>0</v>
      </c>
      <c r="X182" s="4">
        <v>0</v>
      </c>
      <c r="Y182" s="4">
        <v>0</v>
      </c>
      <c r="Z182" s="4">
        <v>0</v>
      </c>
      <c r="AA182" s="4">
        <v>2</v>
      </c>
      <c r="AB182" s="4">
        <v>0</v>
      </c>
      <c r="AC182" s="4">
        <v>0</v>
      </c>
      <c r="AD182" s="4">
        <v>2</v>
      </c>
      <c r="AE182" s="4">
        <v>0</v>
      </c>
      <c r="AF182" s="4">
        <v>0</v>
      </c>
      <c r="AG182" s="13">
        <v>214.16000366210937</v>
      </c>
      <c r="AH182" s="4">
        <f t="shared" si="12"/>
        <v>6</v>
      </c>
      <c r="AI182" s="13">
        <f t="shared" si="13"/>
        <v>220.16000366210937</v>
      </c>
      <c r="AJ182" s="13">
        <f t="shared" si="14"/>
        <v>70.732849067438877</v>
      </c>
    </row>
    <row r="183" spans="1:36" x14ac:dyDescent="0.25">
      <c r="A183" s="4">
        <v>13</v>
      </c>
      <c r="B183" s="8" t="s">
        <v>271</v>
      </c>
      <c r="C183" s="8">
        <v>1999</v>
      </c>
      <c r="D183" s="8">
        <v>1999</v>
      </c>
      <c r="E183" s="8">
        <v>1999</v>
      </c>
      <c r="F183" s="8" t="s">
        <v>24</v>
      </c>
      <c r="G183" s="8" t="s">
        <v>96</v>
      </c>
      <c r="H183" s="8" t="s">
        <v>97</v>
      </c>
      <c r="I183" s="8" t="s">
        <v>98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2</v>
      </c>
      <c r="R183" s="4">
        <v>50</v>
      </c>
      <c r="S183" s="4">
        <v>2</v>
      </c>
      <c r="T183" s="4">
        <v>0</v>
      </c>
      <c r="U183" s="4">
        <v>2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2</v>
      </c>
      <c r="AE183" s="4">
        <v>0</v>
      </c>
      <c r="AF183" s="4">
        <v>0</v>
      </c>
      <c r="AG183" s="13">
        <v>199.22000122070312</v>
      </c>
      <c r="AH183" s="4">
        <f t="shared" si="12"/>
        <v>58</v>
      </c>
      <c r="AI183" s="13">
        <f t="shared" si="13"/>
        <v>257.22000122070312</v>
      </c>
      <c r="AJ183" s="13">
        <f t="shared" si="14"/>
        <v>99.472669490597838</v>
      </c>
    </row>
    <row r="184" spans="1:36" x14ac:dyDescent="0.25">
      <c r="A184" s="4" t="s">
        <v>487</v>
      </c>
      <c r="B184" s="8" t="s">
        <v>200</v>
      </c>
      <c r="C184" s="8">
        <v>2001</v>
      </c>
      <c r="D184" s="8">
        <v>2001</v>
      </c>
      <c r="E184" s="8">
        <v>2001</v>
      </c>
      <c r="F184" s="8" t="s">
        <v>114</v>
      </c>
      <c r="G184" s="8" t="s">
        <v>25</v>
      </c>
      <c r="H184" s="8" t="s">
        <v>201</v>
      </c>
      <c r="I184" s="8" t="s">
        <v>202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50</v>
      </c>
      <c r="S184" s="4">
        <v>0</v>
      </c>
      <c r="T184" s="4">
        <v>0</v>
      </c>
      <c r="U184" s="4">
        <v>2</v>
      </c>
      <c r="V184" s="4">
        <v>0</v>
      </c>
      <c r="W184" s="4">
        <v>2</v>
      </c>
      <c r="X184" s="4">
        <v>2</v>
      </c>
      <c r="Y184" s="4">
        <v>2</v>
      </c>
      <c r="Z184" s="4">
        <v>2</v>
      </c>
      <c r="AA184" s="4">
        <v>2</v>
      </c>
      <c r="AB184" s="4">
        <v>2</v>
      </c>
      <c r="AC184" s="4">
        <v>2</v>
      </c>
      <c r="AD184" s="4">
        <v>2</v>
      </c>
      <c r="AE184" s="4">
        <v>0</v>
      </c>
      <c r="AF184" s="4">
        <v>2</v>
      </c>
      <c r="AG184" s="13">
        <v>198.42999267578125</v>
      </c>
      <c r="AH184" s="4">
        <f t="shared" si="12"/>
        <v>70</v>
      </c>
      <c r="AI184" s="13">
        <f t="shared" si="13"/>
        <v>268.42999267578125</v>
      </c>
      <c r="AJ184" s="13">
        <f t="shared" si="14"/>
        <v>108.16595504342928</v>
      </c>
    </row>
    <row r="185" spans="1:36" ht="45" x14ac:dyDescent="0.25">
      <c r="A185" s="4">
        <v>14</v>
      </c>
      <c r="B185" s="8" t="s">
        <v>343</v>
      </c>
      <c r="C185" s="8">
        <v>2001</v>
      </c>
      <c r="D185" s="8">
        <v>2001</v>
      </c>
      <c r="E185" s="8">
        <v>2001</v>
      </c>
      <c r="F185" s="8">
        <v>1</v>
      </c>
      <c r="G185" s="8" t="s">
        <v>65</v>
      </c>
      <c r="H185" s="8" t="s">
        <v>353</v>
      </c>
      <c r="I185" s="8" t="s">
        <v>67</v>
      </c>
      <c r="J185" s="4">
        <v>0</v>
      </c>
      <c r="K185" s="4">
        <v>2</v>
      </c>
      <c r="L185" s="4">
        <v>50</v>
      </c>
      <c r="M185" s="4">
        <v>50</v>
      </c>
      <c r="N185" s="4">
        <v>2</v>
      </c>
      <c r="O185" s="4">
        <v>0</v>
      </c>
      <c r="P185" s="4">
        <v>0</v>
      </c>
      <c r="Q185" s="4">
        <v>2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2</v>
      </c>
      <c r="AE185" s="4">
        <v>0</v>
      </c>
      <c r="AF185" s="4">
        <v>0</v>
      </c>
      <c r="AG185" s="13">
        <v>181.08000183105469</v>
      </c>
      <c r="AH185" s="4">
        <f t="shared" si="12"/>
        <v>108</v>
      </c>
      <c r="AI185" s="13">
        <f t="shared" si="13"/>
        <v>289.08000183105469</v>
      </c>
      <c r="AJ185" s="13">
        <f t="shared" si="14"/>
        <v>124.17992142108022</v>
      </c>
    </row>
    <row r="186" spans="1:36" ht="30" x14ac:dyDescent="0.25">
      <c r="A186" s="4">
        <v>15</v>
      </c>
      <c r="B186" s="8" t="s">
        <v>237</v>
      </c>
      <c r="C186" s="8">
        <v>2002</v>
      </c>
      <c r="D186" s="8">
        <v>2002</v>
      </c>
      <c r="E186" s="8">
        <v>2002</v>
      </c>
      <c r="F186" s="8">
        <v>2</v>
      </c>
      <c r="G186" s="8" t="s">
        <v>49</v>
      </c>
      <c r="H186" s="8" t="s">
        <v>116</v>
      </c>
      <c r="I186" s="8" t="s">
        <v>117</v>
      </c>
      <c r="J186" s="4">
        <v>2</v>
      </c>
      <c r="K186" s="4">
        <v>2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2</v>
      </c>
      <c r="S186" s="4">
        <v>0</v>
      </c>
      <c r="T186" s="4">
        <v>50</v>
      </c>
      <c r="U186" s="4">
        <v>2</v>
      </c>
      <c r="V186" s="4">
        <v>0</v>
      </c>
      <c r="W186" s="4">
        <v>0</v>
      </c>
      <c r="X186" s="4">
        <v>0</v>
      </c>
      <c r="Y186" s="4">
        <v>50</v>
      </c>
      <c r="Z186" s="4">
        <v>2</v>
      </c>
      <c r="AA186" s="4">
        <v>2</v>
      </c>
      <c r="AB186" s="4">
        <v>0</v>
      </c>
      <c r="AC186" s="4">
        <v>0</v>
      </c>
      <c r="AD186" s="4">
        <v>2</v>
      </c>
      <c r="AE186" s="4">
        <v>2</v>
      </c>
      <c r="AF186" s="4">
        <v>0</v>
      </c>
      <c r="AG186" s="13">
        <v>180.55000305175781</v>
      </c>
      <c r="AH186" s="4">
        <f t="shared" si="12"/>
        <v>116</v>
      </c>
      <c r="AI186" s="13">
        <f t="shared" si="13"/>
        <v>296.55000305175781</v>
      </c>
      <c r="AJ186" s="13">
        <f t="shared" si="14"/>
        <v>129.97286550598892</v>
      </c>
    </row>
    <row r="187" spans="1:36" ht="30" x14ac:dyDescent="0.25">
      <c r="A187" s="4">
        <v>16</v>
      </c>
      <c r="B187" s="8" t="s">
        <v>252</v>
      </c>
      <c r="C187" s="8">
        <v>1999</v>
      </c>
      <c r="D187" s="8">
        <v>1999</v>
      </c>
      <c r="E187" s="8">
        <v>1999</v>
      </c>
      <c r="F187" s="8">
        <v>2</v>
      </c>
      <c r="G187" s="8" t="s">
        <v>65</v>
      </c>
      <c r="H187" s="8" t="s">
        <v>253</v>
      </c>
      <c r="I187" s="8" t="s">
        <v>254</v>
      </c>
      <c r="J187" s="4">
        <v>0</v>
      </c>
      <c r="K187" s="4">
        <v>0</v>
      </c>
      <c r="L187" s="4">
        <v>0</v>
      </c>
      <c r="M187" s="4">
        <v>0</v>
      </c>
      <c r="N187" s="4">
        <v>2</v>
      </c>
      <c r="O187" s="4">
        <v>0</v>
      </c>
      <c r="P187" s="4">
        <v>0</v>
      </c>
      <c r="Q187" s="4">
        <v>2</v>
      </c>
      <c r="R187" s="4">
        <v>2</v>
      </c>
      <c r="S187" s="4">
        <v>0</v>
      </c>
      <c r="T187" s="4">
        <v>0</v>
      </c>
      <c r="U187" s="4">
        <v>0</v>
      </c>
      <c r="V187" s="4">
        <v>0</v>
      </c>
      <c r="W187" s="4">
        <v>50</v>
      </c>
      <c r="X187" s="4">
        <v>50</v>
      </c>
      <c r="Y187" s="4">
        <v>50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13">
        <v>207.88999938964844</v>
      </c>
      <c r="AH187" s="4">
        <f t="shared" si="12"/>
        <v>156</v>
      </c>
      <c r="AI187" s="13">
        <f t="shared" si="13"/>
        <v>363.88999938964844</v>
      </c>
      <c r="AJ187" s="13">
        <f t="shared" si="14"/>
        <v>182.19465529394793</v>
      </c>
    </row>
    <row r="188" spans="1:36" ht="45" x14ac:dyDescent="0.25">
      <c r="A188" s="4">
        <v>17</v>
      </c>
      <c r="B188" s="8" t="s">
        <v>76</v>
      </c>
      <c r="C188" s="8">
        <v>1999</v>
      </c>
      <c r="D188" s="8">
        <v>1999</v>
      </c>
      <c r="E188" s="8">
        <v>1999</v>
      </c>
      <c r="F188" s="8">
        <v>3</v>
      </c>
      <c r="G188" s="8" t="s">
        <v>10</v>
      </c>
      <c r="H188" s="8" t="s">
        <v>73</v>
      </c>
      <c r="I188" s="8" t="s">
        <v>74</v>
      </c>
      <c r="J188" s="4">
        <v>0</v>
      </c>
      <c r="K188" s="4">
        <v>50</v>
      </c>
      <c r="L188" s="4">
        <v>50</v>
      </c>
      <c r="M188" s="4">
        <v>0</v>
      </c>
      <c r="N188" s="4">
        <v>0</v>
      </c>
      <c r="O188" s="4">
        <v>2</v>
      </c>
      <c r="P188" s="4">
        <v>0</v>
      </c>
      <c r="Q188" s="4">
        <v>2</v>
      </c>
      <c r="R188" s="4">
        <v>0</v>
      </c>
      <c r="S188" s="4">
        <v>0</v>
      </c>
      <c r="T188" s="4">
        <v>0</v>
      </c>
      <c r="U188" s="4">
        <v>2</v>
      </c>
      <c r="V188" s="4">
        <v>0</v>
      </c>
      <c r="W188" s="4">
        <v>0</v>
      </c>
      <c r="X188" s="4">
        <v>0</v>
      </c>
      <c r="Y188" s="4">
        <v>2</v>
      </c>
      <c r="Z188" s="4">
        <v>50</v>
      </c>
      <c r="AA188" s="4">
        <v>2</v>
      </c>
      <c r="AB188" s="4">
        <v>0</v>
      </c>
      <c r="AC188" s="4">
        <v>0</v>
      </c>
      <c r="AD188" s="4">
        <v>2</v>
      </c>
      <c r="AE188" s="4">
        <v>0</v>
      </c>
      <c r="AF188" s="4">
        <v>0</v>
      </c>
      <c r="AG188" s="13">
        <v>230.72000122070312</v>
      </c>
      <c r="AH188" s="4">
        <f t="shared" si="12"/>
        <v>162</v>
      </c>
      <c r="AI188" s="13">
        <f t="shared" si="13"/>
        <v>392.72000122070312</v>
      </c>
      <c r="AJ188" s="13">
        <f t="shared" si="14"/>
        <v>204.55216015114189</v>
      </c>
    </row>
    <row r="189" spans="1:36" ht="60" x14ac:dyDescent="0.25">
      <c r="A189" s="4">
        <v>18</v>
      </c>
      <c r="B189" s="8" t="s">
        <v>147</v>
      </c>
      <c r="C189" s="8">
        <v>1999</v>
      </c>
      <c r="D189" s="8">
        <v>1999</v>
      </c>
      <c r="E189" s="8">
        <v>1999</v>
      </c>
      <c r="F189" s="8" t="s">
        <v>24</v>
      </c>
      <c r="G189" s="8" t="s">
        <v>148</v>
      </c>
      <c r="H189" s="8" t="s">
        <v>149</v>
      </c>
      <c r="I189" s="8" t="s">
        <v>150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13"/>
      <c r="AH189" s="4">
        <f t="shared" si="12"/>
        <v>0</v>
      </c>
      <c r="AI189" s="13" t="s">
        <v>489</v>
      </c>
      <c r="AJ189" s="13" t="str">
        <f t="shared" si="14"/>
        <v/>
      </c>
    </row>
  </sheetData>
  <mergeCells count="191">
    <mergeCell ref="A1:AJ1"/>
    <mergeCell ref="A2:AJ2"/>
    <mergeCell ref="A3:B3"/>
    <mergeCell ref="C3:AJ3"/>
    <mergeCell ref="A4:AJ4"/>
    <mergeCell ref="A5:AJ5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AJ8:AJ9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Z54:Z55"/>
    <mergeCell ref="O54:O55"/>
    <mergeCell ref="P54:P55"/>
    <mergeCell ref="Q54:Q55"/>
    <mergeCell ref="R54:R55"/>
    <mergeCell ref="S54:S55"/>
    <mergeCell ref="T54:T55"/>
    <mergeCell ref="A53:J53"/>
    <mergeCell ref="J54:J55"/>
    <mergeCell ref="K54:K55"/>
    <mergeCell ref="L54:L55"/>
    <mergeCell ref="M54:M55"/>
    <mergeCell ref="N54:N55"/>
    <mergeCell ref="A84:J84"/>
    <mergeCell ref="J85:J86"/>
    <mergeCell ref="K85:K86"/>
    <mergeCell ref="AG54:AG55"/>
    <mergeCell ref="AH54:AH55"/>
    <mergeCell ref="AI54:AI55"/>
    <mergeCell ref="AJ54:AJ55"/>
    <mergeCell ref="A85:A86"/>
    <mergeCell ref="B85:B86"/>
    <mergeCell ref="C85:C86"/>
    <mergeCell ref="D85:D86"/>
    <mergeCell ref="E85:E86"/>
    <mergeCell ref="F85:F86"/>
    <mergeCell ref="AA54:AA55"/>
    <mergeCell ref="AB54:AB55"/>
    <mergeCell ref="AC54:AC55"/>
    <mergeCell ref="AD54:AD55"/>
    <mergeCell ref="AE54:AE55"/>
    <mergeCell ref="AF54:AF55"/>
    <mergeCell ref="U54:U55"/>
    <mergeCell ref="V54:V55"/>
    <mergeCell ref="W54:W55"/>
    <mergeCell ref="X54:X55"/>
    <mergeCell ref="Y54:Y55"/>
    <mergeCell ref="L85:L86"/>
    <mergeCell ref="M85:M86"/>
    <mergeCell ref="N85:N86"/>
    <mergeCell ref="O85:O86"/>
    <mergeCell ref="P85:P86"/>
    <mergeCell ref="Q85:Q86"/>
    <mergeCell ref="G85:G86"/>
    <mergeCell ref="H85:H86"/>
    <mergeCell ref="I85:I86"/>
    <mergeCell ref="Z85:Z86"/>
    <mergeCell ref="AA85:AA86"/>
    <mergeCell ref="AB85:AB86"/>
    <mergeCell ref="AC85:AC86"/>
    <mergeCell ref="R85:R86"/>
    <mergeCell ref="S85:S86"/>
    <mergeCell ref="T85:T86"/>
    <mergeCell ref="U85:U86"/>
    <mergeCell ref="V85:V86"/>
    <mergeCell ref="W85:W86"/>
    <mergeCell ref="A120:J120"/>
    <mergeCell ref="J121:J122"/>
    <mergeCell ref="K121:K122"/>
    <mergeCell ref="L121:L122"/>
    <mergeCell ref="M121:M122"/>
    <mergeCell ref="N121:N122"/>
    <mergeCell ref="AJ85:AJ86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AJ121:AJ122"/>
    <mergeCell ref="A167:A168"/>
    <mergeCell ref="B167:B168"/>
    <mergeCell ref="C167:C168"/>
    <mergeCell ref="D167:D168"/>
    <mergeCell ref="E167:E168"/>
    <mergeCell ref="F167:F168"/>
    <mergeCell ref="AA121:AA122"/>
    <mergeCell ref="AB121:AB122"/>
    <mergeCell ref="AC121:AC122"/>
    <mergeCell ref="AD121:AD122"/>
    <mergeCell ref="AE121:AE122"/>
    <mergeCell ref="AF121:AF122"/>
    <mergeCell ref="U121:U122"/>
    <mergeCell ref="V121:V122"/>
    <mergeCell ref="W121:W122"/>
    <mergeCell ref="X121:X122"/>
    <mergeCell ref="Y121:Y122"/>
    <mergeCell ref="Z121:Z122"/>
    <mergeCell ref="O121:O122"/>
    <mergeCell ref="P121:P122"/>
    <mergeCell ref="Q121:Q122"/>
    <mergeCell ref="R121:R122"/>
    <mergeCell ref="S121:S122"/>
    <mergeCell ref="G167:G168"/>
    <mergeCell ref="H167:H168"/>
    <mergeCell ref="I167:I168"/>
    <mergeCell ref="A166:J166"/>
    <mergeCell ref="J167:J168"/>
    <mergeCell ref="K167:K168"/>
    <mergeCell ref="AG121:AG122"/>
    <mergeCell ref="AH121:AH122"/>
    <mergeCell ref="AI121:AI122"/>
    <mergeCell ref="T121:T122"/>
    <mergeCell ref="R167:R168"/>
    <mergeCell ref="S167:S168"/>
    <mergeCell ref="T167:T168"/>
    <mergeCell ref="U167:U168"/>
    <mergeCell ref="V167:V168"/>
    <mergeCell ref="W167:W168"/>
    <mergeCell ref="L167:L168"/>
    <mergeCell ref="M167:M168"/>
    <mergeCell ref="N167:N168"/>
    <mergeCell ref="O167:O168"/>
    <mergeCell ref="P167:P168"/>
    <mergeCell ref="Q167:Q168"/>
    <mergeCell ref="AJ167:AJ168"/>
    <mergeCell ref="AD167:AD168"/>
    <mergeCell ref="AE167:AE168"/>
    <mergeCell ref="AF167:AF168"/>
    <mergeCell ref="AG167:AG168"/>
    <mergeCell ref="AH167:AH168"/>
    <mergeCell ref="AI167:AI168"/>
    <mergeCell ref="X167:X168"/>
    <mergeCell ref="Y167:Y168"/>
    <mergeCell ref="Z167:Z168"/>
    <mergeCell ref="AA167:AA168"/>
    <mergeCell ref="AB167:AB168"/>
    <mergeCell ref="AC167:AC168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34" t="s">
        <v>472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8.75" x14ac:dyDescent="0.25">
      <c r="A2" s="36" t="s">
        <v>473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x14ac:dyDescent="0.25">
      <c r="A3" s="37" t="s">
        <v>474</v>
      </c>
      <c r="B3" s="37"/>
      <c r="C3" s="38" t="s">
        <v>475</v>
      </c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1" x14ac:dyDescent="0.25">
      <c r="A4" s="39" t="s">
        <v>575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23.25" x14ac:dyDescent="0.25">
      <c r="A5" s="61" t="s">
        <v>477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7" spans="1:13" ht="18.75" x14ac:dyDescent="0.25">
      <c r="A7" s="36" t="s">
        <v>479</v>
      </c>
      <c r="B7" s="36"/>
      <c r="C7" s="36"/>
      <c r="D7" s="36"/>
      <c r="E7" s="36"/>
      <c r="F7" s="36"/>
      <c r="G7" s="36"/>
      <c r="H7" s="36"/>
      <c r="I7" s="36"/>
      <c r="J7" s="36"/>
    </row>
    <row r="8" spans="1:13" x14ac:dyDescent="0.25">
      <c r="A8" s="54" t="s">
        <v>478</v>
      </c>
      <c r="B8" s="54" t="s">
        <v>1</v>
      </c>
      <c r="C8" s="54" t="s">
        <v>2</v>
      </c>
      <c r="D8" s="54" t="s">
        <v>345</v>
      </c>
      <c r="E8" s="54" t="s">
        <v>346</v>
      </c>
      <c r="F8" s="54" t="s">
        <v>3</v>
      </c>
      <c r="G8" s="54" t="s">
        <v>4</v>
      </c>
      <c r="H8" s="54" t="s">
        <v>5</v>
      </c>
      <c r="I8" s="54" t="s">
        <v>6</v>
      </c>
      <c r="J8" s="54" t="s">
        <v>481</v>
      </c>
      <c r="K8" s="54" t="s">
        <v>482</v>
      </c>
      <c r="L8" s="54" t="s">
        <v>483</v>
      </c>
      <c r="M8" s="54" t="s">
        <v>486</v>
      </c>
    </row>
    <row r="9" spans="1:13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75" x14ac:dyDescent="0.25">
      <c r="A10" s="10">
        <v>1</v>
      </c>
      <c r="B10" s="11" t="s">
        <v>206</v>
      </c>
      <c r="C10" s="11">
        <v>2000</v>
      </c>
      <c r="D10" s="11">
        <v>2000</v>
      </c>
      <c r="E10" s="11">
        <v>2000</v>
      </c>
      <c r="F10" s="11" t="s">
        <v>24</v>
      </c>
      <c r="G10" s="11" t="s">
        <v>33</v>
      </c>
      <c r="H10" s="11" t="s">
        <v>34</v>
      </c>
      <c r="I10" s="11" t="s">
        <v>35</v>
      </c>
      <c r="J10" s="12">
        <v>105.76999664306641</v>
      </c>
      <c r="K10" s="10">
        <v>0</v>
      </c>
      <c r="L10" s="12">
        <f t="shared" ref="L10:L49" si="0">J10+K10</f>
        <v>105.76999664306641</v>
      </c>
      <c r="M10" s="12">
        <f t="shared" ref="M10:M51" si="1">IF( AND(ISNUMBER(L$10),ISNUMBER(L10)),(L10-L$10)/L$10*100,"")</f>
        <v>0</v>
      </c>
    </row>
    <row r="11" spans="1:13" ht="75" x14ac:dyDescent="0.25">
      <c r="A11" s="4">
        <v>2</v>
      </c>
      <c r="B11" s="8" t="s">
        <v>195</v>
      </c>
      <c r="C11" s="8">
        <v>1999</v>
      </c>
      <c r="D11" s="8">
        <v>1999</v>
      </c>
      <c r="E11" s="8">
        <v>1999</v>
      </c>
      <c r="F11" s="8">
        <v>1</v>
      </c>
      <c r="G11" s="8" t="s">
        <v>38</v>
      </c>
      <c r="H11" s="8" t="s">
        <v>39</v>
      </c>
      <c r="I11" s="8" t="s">
        <v>196</v>
      </c>
      <c r="J11" s="13">
        <v>107.40000152587891</v>
      </c>
      <c r="K11" s="4">
        <v>0</v>
      </c>
      <c r="L11" s="13">
        <f t="shared" si="0"/>
        <v>107.40000152587891</v>
      </c>
      <c r="M11" s="13">
        <f t="shared" si="1"/>
        <v>1.5410843665932483</v>
      </c>
    </row>
    <row r="12" spans="1:13" ht="45" x14ac:dyDescent="0.25">
      <c r="A12" s="4">
        <v>3</v>
      </c>
      <c r="B12" s="8" t="s">
        <v>265</v>
      </c>
      <c r="C12" s="8">
        <v>2000</v>
      </c>
      <c r="D12" s="8">
        <v>2000</v>
      </c>
      <c r="E12" s="8">
        <v>2000</v>
      </c>
      <c r="F12" s="8">
        <v>1</v>
      </c>
      <c r="G12" s="8" t="s">
        <v>78</v>
      </c>
      <c r="H12" s="8" t="s">
        <v>79</v>
      </c>
      <c r="I12" s="8" t="s">
        <v>80</v>
      </c>
      <c r="J12" s="13">
        <v>107.01000213623047</v>
      </c>
      <c r="K12" s="4">
        <v>2</v>
      </c>
      <c r="L12" s="13">
        <f t="shared" si="0"/>
        <v>109.01000213623047</v>
      </c>
      <c r="M12" s="13">
        <f t="shared" si="1"/>
        <v>3.0632557398085689</v>
      </c>
    </row>
    <row r="13" spans="1:13" ht="75" x14ac:dyDescent="0.25">
      <c r="A13" s="4">
        <v>4</v>
      </c>
      <c r="B13" s="8" t="s">
        <v>250</v>
      </c>
      <c r="C13" s="8">
        <v>1999</v>
      </c>
      <c r="D13" s="8">
        <v>1999</v>
      </c>
      <c r="E13" s="8">
        <v>1999</v>
      </c>
      <c r="F13" s="8" t="s">
        <v>24</v>
      </c>
      <c r="G13" s="8" t="s">
        <v>33</v>
      </c>
      <c r="H13" s="8" t="s">
        <v>34</v>
      </c>
      <c r="I13" s="8" t="s">
        <v>35</v>
      </c>
      <c r="J13" s="13">
        <v>112.93000030517578</v>
      </c>
      <c r="K13" s="4">
        <v>0</v>
      </c>
      <c r="L13" s="13">
        <f t="shared" si="0"/>
        <v>112.93000030517578</v>
      </c>
      <c r="M13" s="13">
        <f t="shared" si="1"/>
        <v>6.7694089905965207</v>
      </c>
    </row>
    <row r="14" spans="1:13" ht="45" x14ac:dyDescent="0.25">
      <c r="A14" s="4">
        <v>5</v>
      </c>
      <c r="B14" s="8" t="s">
        <v>294</v>
      </c>
      <c r="C14" s="8">
        <v>2000</v>
      </c>
      <c r="D14" s="8">
        <v>2000</v>
      </c>
      <c r="E14" s="8">
        <v>2000</v>
      </c>
      <c r="F14" s="8">
        <v>1</v>
      </c>
      <c r="G14" s="8" t="s">
        <v>16</v>
      </c>
      <c r="H14" s="8" t="s">
        <v>17</v>
      </c>
      <c r="I14" s="8" t="s">
        <v>295</v>
      </c>
      <c r="J14" s="13">
        <v>110.84999847412109</v>
      </c>
      <c r="K14" s="4">
        <v>4</v>
      </c>
      <c r="L14" s="13">
        <f t="shared" si="0"/>
        <v>114.84999847412109</v>
      </c>
      <c r="M14" s="13">
        <f t="shared" si="1"/>
        <v>8.5846668424281489</v>
      </c>
    </row>
    <row r="15" spans="1:13" ht="45" x14ac:dyDescent="0.25">
      <c r="A15" s="4">
        <v>6</v>
      </c>
      <c r="B15" s="8" t="s">
        <v>319</v>
      </c>
      <c r="C15" s="8">
        <v>1999</v>
      </c>
      <c r="D15" s="8">
        <v>1999</v>
      </c>
      <c r="E15" s="8">
        <v>1999</v>
      </c>
      <c r="F15" s="8">
        <v>1</v>
      </c>
      <c r="G15" s="8" t="s">
        <v>45</v>
      </c>
      <c r="H15" s="8" t="s">
        <v>111</v>
      </c>
      <c r="I15" s="8" t="s">
        <v>63</v>
      </c>
      <c r="J15" s="13">
        <v>111.59999847412109</v>
      </c>
      <c r="K15" s="4">
        <v>6</v>
      </c>
      <c r="L15" s="13">
        <f t="shared" si="0"/>
        <v>117.59999847412109</v>
      </c>
      <c r="M15" s="13">
        <f t="shared" si="1"/>
        <v>11.184648015993092</v>
      </c>
    </row>
    <row r="16" spans="1:13" ht="45" x14ac:dyDescent="0.25">
      <c r="A16" s="4">
        <v>7</v>
      </c>
      <c r="B16" s="8" t="s">
        <v>273</v>
      </c>
      <c r="C16" s="8">
        <v>2000</v>
      </c>
      <c r="D16" s="8">
        <v>2000</v>
      </c>
      <c r="E16" s="8">
        <v>2000</v>
      </c>
      <c r="F16" s="8">
        <v>1</v>
      </c>
      <c r="G16" s="8" t="s">
        <v>78</v>
      </c>
      <c r="H16" s="8" t="s">
        <v>79</v>
      </c>
      <c r="I16" s="8" t="s">
        <v>80</v>
      </c>
      <c r="J16" s="13">
        <v>119.18000030517578</v>
      </c>
      <c r="K16" s="4">
        <v>6</v>
      </c>
      <c r="L16" s="13">
        <f t="shared" si="0"/>
        <v>125.18000030517578</v>
      </c>
      <c r="M16" s="13">
        <f t="shared" si="1"/>
        <v>18.351143309203998</v>
      </c>
    </row>
    <row r="17" spans="1:13" ht="45" x14ac:dyDescent="0.25">
      <c r="A17" s="4">
        <v>8</v>
      </c>
      <c r="B17" s="8" t="s">
        <v>81</v>
      </c>
      <c r="C17" s="8">
        <v>2000</v>
      </c>
      <c r="D17" s="8">
        <v>2000</v>
      </c>
      <c r="E17" s="8">
        <v>2000</v>
      </c>
      <c r="F17" s="8">
        <v>2</v>
      </c>
      <c r="G17" s="8" t="s">
        <v>78</v>
      </c>
      <c r="H17" s="8" t="s">
        <v>79</v>
      </c>
      <c r="I17" s="8" t="s">
        <v>80</v>
      </c>
      <c r="J17" s="13">
        <v>125.33000183105469</v>
      </c>
      <c r="K17" s="4">
        <v>2</v>
      </c>
      <c r="L17" s="13">
        <f t="shared" si="0"/>
        <v>127.33000183105469</v>
      </c>
      <c r="M17" s="13">
        <f t="shared" si="1"/>
        <v>20.383857305720749</v>
      </c>
    </row>
    <row r="18" spans="1:13" ht="60" x14ac:dyDescent="0.25">
      <c r="A18" s="4">
        <v>9</v>
      </c>
      <c r="B18" s="8" t="s">
        <v>298</v>
      </c>
      <c r="C18" s="8">
        <v>2000</v>
      </c>
      <c r="D18" s="8">
        <v>2000</v>
      </c>
      <c r="E18" s="8">
        <v>2000</v>
      </c>
      <c r="F18" s="8">
        <v>1</v>
      </c>
      <c r="G18" s="8" t="s">
        <v>16</v>
      </c>
      <c r="H18" s="8" t="s">
        <v>299</v>
      </c>
      <c r="I18" s="8" t="s">
        <v>18</v>
      </c>
      <c r="J18" s="13">
        <v>126.30999755859375</v>
      </c>
      <c r="K18" s="4">
        <v>2</v>
      </c>
      <c r="L18" s="13">
        <f t="shared" si="0"/>
        <v>128.30999755859375</v>
      </c>
      <c r="M18" s="13">
        <f t="shared" si="1"/>
        <v>21.31039201182098</v>
      </c>
    </row>
    <row r="19" spans="1:13" ht="75" x14ac:dyDescent="0.25">
      <c r="A19" s="4">
        <v>10</v>
      </c>
      <c r="B19" s="8" t="s">
        <v>211</v>
      </c>
      <c r="C19" s="8">
        <v>2001</v>
      </c>
      <c r="D19" s="8">
        <v>2001</v>
      </c>
      <c r="E19" s="8">
        <v>2001</v>
      </c>
      <c r="F19" s="8">
        <v>1</v>
      </c>
      <c r="G19" s="8" t="s">
        <v>33</v>
      </c>
      <c r="H19" s="8" t="s">
        <v>34</v>
      </c>
      <c r="I19" s="8" t="s">
        <v>35</v>
      </c>
      <c r="J19" s="13">
        <v>125.13999938964844</v>
      </c>
      <c r="K19" s="4">
        <v>4</v>
      </c>
      <c r="L19" s="13">
        <f t="shared" si="0"/>
        <v>129.13999938964844</v>
      </c>
      <c r="M19" s="13">
        <f t="shared" si="1"/>
        <v>22.095115333554297</v>
      </c>
    </row>
    <row r="20" spans="1:13" ht="75" x14ac:dyDescent="0.25">
      <c r="A20" s="4">
        <v>11</v>
      </c>
      <c r="B20" s="8" t="s">
        <v>223</v>
      </c>
      <c r="C20" s="8">
        <v>2000</v>
      </c>
      <c r="D20" s="8">
        <v>2000</v>
      </c>
      <c r="E20" s="8">
        <v>2000</v>
      </c>
      <c r="F20" s="8">
        <v>1</v>
      </c>
      <c r="G20" s="8" t="s">
        <v>38</v>
      </c>
      <c r="H20" s="8" t="s">
        <v>39</v>
      </c>
      <c r="I20" s="8" t="s">
        <v>224</v>
      </c>
      <c r="J20" s="13">
        <v>126.20999908447266</v>
      </c>
      <c r="K20" s="4">
        <v>4</v>
      </c>
      <c r="L20" s="13">
        <f t="shared" si="0"/>
        <v>130.20999908447266</v>
      </c>
      <c r="M20" s="13">
        <f t="shared" si="1"/>
        <v>23.10674408346819</v>
      </c>
    </row>
    <row r="21" spans="1:13" ht="45" x14ac:dyDescent="0.25">
      <c r="A21" s="4">
        <v>12</v>
      </c>
      <c r="B21" s="8" t="s">
        <v>197</v>
      </c>
      <c r="C21" s="8">
        <v>2000</v>
      </c>
      <c r="D21" s="8">
        <v>2000</v>
      </c>
      <c r="E21" s="8">
        <v>2000</v>
      </c>
      <c r="F21" s="8">
        <v>1</v>
      </c>
      <c r="G21" s="8" t="s">
        <v>65</v>
      </c>
      <c r="H21" s="8" t="s">
        <v>241</v>
      </c>
      <c r="I21" s="8" t="s">
        <v>198</v>
      </c>
      <c r="J21" s="13">
        <v>124.33000183105469</v>
      </c>
      <c r="K21" s="4">
        <v>6</v>
      </c>
      <c r="L21" s="13">
        <f t="shared" si="0"/>
        <v>130.33000183105469</v>
      </c>
      <c r="M21" s="13">
        <f t="shared" si="1"/>
        <v>23.220200404155232</v>
      </c>
    </row>
    <row r="22" spans="1:13" x14ac:dyDescent="0.25">
      <c r="A22" s="4" t="s">
        <v>487</v>
      </c>
      <c r="B22" s="8" t="s">
        <v>226</v>
      </c>
      <c r="C22" s="8">
        <v>1999</v>
      </c>
      <c r="D22" s="8">
        <v>1999</v>
      </c>
      <c r="E22" s="8">
        <v>1999</v>
      </c>
      <c r="F22" s="8">
        <v>1</v>
      </c>
      <c r="G22" s="8" t="s">
        <v>25</v>
      </c>
      <c r="H22" s="8" t="s">
        <v>201</v>
      </c>
      <c r="I22" s="8" t="s">
        <v>202</v>
      </c>
      <c r="J22" s="13">
        <v>118.73000335693359</v>
      </c>
      <c r="K22" s="4">
        <v>12</v>
      </c>
      <c r="L22" s="13">
        <f t="shared" si="0"/>
        <v>130.73000335693359</v>
      </c>
      <c r="M22" s="13">
        <f t="shared" si="1"/>
        <v>23.5983809265852</v>
      </c>
    </row>
    <row r="23" spans="1:13" ht="75" x14ac:dyDescent="0.25">
      <c r="A23" s="4">
        <v>13</v>
      </c>
      <c r="B23" s="8" t="s">
        <v>32</v>
      </c>
      <c r="C23" s="8">
        <v>2002</v>
      </c>
      <c r="D23" s="8">
        <v>2002</v>
      </c>
      <c r="E23" s="8">
        <v>2002</v>
      </c>
      <c r="F23" s="8">
        <v>2</v>
      </c>
      <c r="G23" s="8" t="s">
        <v>33</v>
      </c>
      <c r="H23" s="8" t="s">
        <v>34</v>
      </c>
      <c r="I23" s="8" t="s">
        <v>35</v>
      </c>
      <c r="J23" s="13">
        <v>127.15000152587891</v>
      </c>
      <c r="K23" s="4">
        <v>4</v>
      </c>
      <c r="L23" s="13">
        <f t="shared" si="0"/>
        <v>131.15000152587891</v>
      </c>
      <c r="M23" s="13">
        <f t="shared" si="1"/>
        <v>23.995467229199583</v>
      </c>
    </row>
    <row r="24" spans="1:13" ht="45" x14ac:dyDescent="0.25">
      <c r="A24" s="4">
        <v>14</v>
      </c>
      <c r="B24" s="8" t="s">
        <v>274</v>
      </c>
      <c r="C24" s="8">
        <v>2002</v>
      </c>
      <c r="D24" s="8">
        <v>2002</v>
      </c>
      <c r="E24" s="8">
        <v>2002</v>
      </c>
      <c r="F24" s="8">
        <v>2</v>
      </c>
      <c r="G24" s="8" t="s">
        <v>78</v>
      </c>
      <c r="H24" s="8" t="s">
        <v>79</v>
      </c>
      <c r="I24" s="8" t="s">
        <v>80</v>
      </c>
      <c r="J24" s="13">
        <v>129.17999267578125</v>
      </c>
      <c r="K24" s="4">
        <v>2</v>
      </c>
      <c r="L24" s="13">
        <f t="shared" si="0"/>
        <v>131.17999267578125</v>
      </c>
      <c r="M24" s="13">
        <f t="shared" si="1"/>
        <v>24.023822292879458</v>
      </c>
    </row>
    <row r="25" spans="1:13" ht="60" x14ac:dyDescent="0.25">
      <c r="A25" s="4">
        <v>15</v>
      </c>
      <c r="B25" s="8" t="s">
        <v>158</v>
      </c>
      <c r="C25" s="8">
        <v>1999</v>
      </c>
      <c r="D25" s="8">
        <v>1999</v>
      </c>
      <c r="E25" s="8">
        <v>1999</v>
      </c>
      <c r="F25" s="8">
        <v>2</v>
      </c>
      <c r="G25" s="8" t="s">
        <v>29</v>
      </c>
      <c r="H25" s="8" t="s">
        <v>120</v>
      </c>
      <c r="I25" s="8" t="s">
        <v>121</v>
      </c>
      <c r="J25" s="13">
        <v>131.25999450683594</v>
      </c>
      <c r="K25" s="4">
        <v>2</v>
      </c>
      <c r="L25" s="13">
        <f t="shared" si="0"/>
        <v>133.25999450683594</v>
      </c>
      <c r="M25" s="13">
        <f t="shared" si="1"/>
        <v>25.990355238960479</v>
      </c>
    </row>
    <row r="26" spans="1:13" ht="30" x14ac:dyDescent="0.25">
      <c r="A26" s="4">
        <v>16</v>
      </c>
      <c r="B26" s="8" t="s">
        <v>289</v>
      </c>
      <c r="C26" s="8">
        <v>2000</v>
      </c>
      <c r="D26" s="8">
        <v>2000</v>
      </c>
      <c r="E26" s="8">
        <v>2000</v>
      </c>
      <c r="F26" s="8">
        <v>1</v>
      </c>
      <c r="G26" s="8" t="s">
        <v>132</v>
      </c>
      <c r="H26" s="8" t="s">
        <v>133</v>
      </c>
      <c r="I26" s="8" t="s">
        <v>134</v>
      </c>
      <c r="J26" s="13">
        <v>131.58000183105469</v>
      </c>
      <c r="K26" s="4">
        <v>4</v>
      </c>
      <c r="L26" s="13">
        <f t="shared" si="0"/>
        <v>135.58000183105469</v>
      </c>
      <c r="M26" s="13">
        <f t="shared" si="1"/>
        <v>28.183800826415577</v>
      </c>
    </row>
    <row r="27" spans="1:13" ht="75" x14ac:dyDescent="0.25">
      <c r="A27" s="4">
        <v>17</v>
      </c>
      <c r="B27" s="8" t="s">
        <v>290</v>
      </c>
      <c r="C27" s="8">
        <v>2003</v>
      </c>
      <c r="D27" s="8">
        <v>2003</v>
      </c>
      <c r="E27" s="8">
        <v>2003</v>
      </c>
      <c r="F27" s="8">
        <v>2</v>
      </c>
      <c r="G27" s="8" t="s">
        <v>38</v>
      </c>
      <c r="H27" s="8" t="s">
        <v>39</v>
      </c>
      <c r="I27" s="8" t="s">
        <v>236</v>
      </c>
      <c r="J27" s="13">
        <v>130.11000061035156</v>
      </c>
      <c r="K27" s="4">
        <v>6</v>
      </c>
      <c r="L27" s="13">
        <f t="shared" si="0"/>
        <v>136.11000061035156</v>
      </c>
      <c r="M27" s="13">
        <f t="shared" si="1"/>
        <v>28.684886953028045</v>
      </c>
    </row>
    <row r="28" spans="1:13" ht="30" x14ac:dyDescent="0.25">
      <c r="A28" s="4">
        <v>18</v>
      </c>
      <c r="B28" s="8" t="s">
        <v>284</v>
      </c>
      <c r="C28" s="8">
        <v>2000</v>
      </c>
      <c r="D28" s="8">
        <v>2000</v>
      </c>
      <c r="E28" s="8">
        <v>2000</v>
      </c>
      <c r="F28" s="8">
        <v>3</v>
      </c>
      <c r="G28" s="8" t="s">
        <v>132</v>
      </c>
      <c r="H28" s="8" t="s">
        <v>133</v>
      </c>
      <c r="I28" s="8" t="s">
        <v>134</v>
      </c>
      <c r="J28" s="13">
        <v>134.85000610351562</v>
      </c>
      <c r="K28" s="4">
        <v>2</v>
      </c>
      <c r="L28" s="13">
        <f t="shared" si="0"/>
        <v>136.85000610351562</v>
      </c>
      <c r="M28" s="13">
        <f t="shared" si="1"/>
        <v>29.384523444141209</v>
      </c>
    </row>
    <row r="29" spans="1:13" ht="45" x14ac:dyDescent="0.25">
      <c r="A29" s="4">
        <v>19</v>
      </c>
      <c r="B29" s="8" t="s">
        <v>267</v>
      </c>
      <c r="C29" s="8">
        <v>2000</v>
      </c>
      <c r="D29" s="8">
        <v>2000</v>
      </c>
      <c r="E29" s="8">
        <v>2000</v>
      </c>
      <c r="F29" s="8">
        <v>1</v>
      </c>
      <c r="G29" s="8" t="s">
        <v>10</v>
      </c>
      <c r="H29" s="8" t="s">
        <v>73</v>
      </c>
      <c r="I29" s="8" t="s">
        <v>193</v>
      </c>
      <c r="J29" s="13">
        <v>127.30999755859375</v>
      </c>
      <c r="K29" s="4">
        <v>10</v>
      </c>
      <c r="L29" s="13">
        <f t="shared" si="0"/>
        <v>137.30999755859375</v>
      </c>
      <c r="M29" s="13">
        <f t="shared" si="1"/>
        <v>29.819421307124433</v>
      </c>
    </row>
    <row r="30" spans="1:13" ht="30" x14ac:dyDescent="0.25">
      <c r="A30" s="4">
        <v>20</v>
      </c>
      <c r="B30" s="8" t="s">
        <v>106</v>
      </c>
      <c r="C30" s="8">
        <v>1999</v>
      </c>
      <c r="D30" s="8">
        <v>1999</v>
      </c>
      <c r="E30" s="8">
        <v>1999</v>
      </c>
      <c r="F30" s="8">
        <v>3</v>
      </c>
      <c r="G30" s="8" t="s">
        <v>45</v>
      </c>
      <c r="H30" s="8" t="s">
        <v>107</v>
      </c>
      <c r="I30" s="8" t="s">
        <v>108</v>
      </c>
      <c r="J30" s="13">
        <v>132.25</v>
      </c>
      <c r="K30" s="4">
        <v>6</v>
      </c>
      <c r="L30" s="13">
        <f t="shared" si="0"/>
        <v>138.25</v>
      </c>
      <c r="M30" s="13">
        <f t="shared" si="1"/>
        <v>30.70814445285583</v>
      </c>
    </row>
    <row r="31" spans="1:13" ht="30" x14ac:dyDescent="0.25">
      <c r="A31" s="4">
        <v>21</v>
      </c>
      <c r="B31" s="8" t="s">
        <v>291</v>
      </c>
      <c r="C31" s="8">
        <v>2002</v>
      </c>
      <c r="D31" s="8">
        <v>2002</v>
      </c>
      <c r="E31" s="8">
        <v>2002</v>
      </c>
      <c r="F31" s="8">
        <v>2</v>
      </c>
      <c r="G31" s="8" t="s">
        <v>49</v>
      </c>
      <c r="H31" s="8" t="s">
        <v>116</v>
      </c>
      <c r="I31" s="8" t="s">
        <v>117</v>
      </c>
      <c r="J31" s="13">
        <v>136.11000061035156</v>
      </c>
      <c r="K31" s="4">
        <v>4</v>
      </c>
      <c r="L31" s="13">
        <f t="shared" si="0"/>
        <v>140.11000061035156</v>
      </c>
      <c r="M31" s="13">
        <f t="shared" si="1"/>
        <v>32.46667775094069</v>
      </c>
    </row>
    <row r="32" spans="1:13" ht="45" x14ac:dyDescent="0.25">
      <c r="A32" s="4">
        <v>22</v>
      </c>
      <c r="B32" s="8" t="s">
        <v>61</v>
      </c>
      <c r="C32" s="8">
        <v>2002</v>
      </c>
      <c r="D32" s="8">
        <v>2002</v>
      </c>
      <c r="E32" s="8">
        <v>2002</v>
      </c>
      <c r="F32" s="8">
        <v>2</v>
      </c>
      <c r="G32" s="8" t="s">
        <v>45</v>
      </c>
      <c r="H32" s="8" t="s">
        <v>62</v>
      </c>
      <c r="I32" s="8" t="s">
        <v>63</v>
      </c>
      <c r="J32" s="13">
        <v>136.78999328613281</v>
      </c>
      <c r="K32" s="4">
        <v>4</v>
      </c>
      <c r="L32" s="13">
        <f t="shared" si="0"/>
        <v>140.78999328613281</v>
      </c>
      <c r="M32" s="13">
        <f t="shared" si="1"/>
        <v>33.109575261920071</v>
      </c>
    </row>
    <row r="33" spans="1:13" ht="45" x14ac:dyDescent="0.25">
      <c r="A33" s="4">
        <v>23</v>
      </c>
      <c r="B33" s="8" t="s">
        <v>192</v>
      </c>
      <c r="C33" s="8">
        <v>2000</v>
      </c>
      <c r="D33" s="8">
        <v>2000</v>
      </c>
      <c r="E33" s="8">
        <v>2000</v>
      </c>
      <c r="F33" s="8">
        <v>1</v>
      </c>
      <c r="G33" s="8" t="s">
        <v>10</v>
      </c>
      <c r="H33" s="8" t="s">
        <v>73</v>
      </c>
      <c r="I33" s="8" t="s">
        <v>193</v>
      </c>
      <c r="J33" s="13">
        <v>135.52000427246094</v>
      </c>
      <c r="K33" s="4">
        <v>8</v>
      </c>
      <c r="L33" s="13">
        <f t="shared" si="0"/>
        <v>143.52000427246094</v>
      </c>
      <c r="M33" s="13">
        <f t="shared" si="1"/>
        <v>35.690657868494107</v>
      </c>
    </row>
    <row r="34" spans="1:13" ht="30" x14ac:dyDescent="0.25">
      <c r="A34" s="4">
        <v>24</v>
      </c>
      <c r="B34" s="8" t="s">
        <v>327</v>
      </c>
      <c r="C34" s="8">
        <v>1999</v>
      </c>
      <c r="D34" s="8">
        <v>1999</v>
      </c>
      <c r="E34" s="8">
        <v>1999</v>
      </c>
      <c r="F34" s="8">
        <v>1</v>
      </c>
      <c r="G34" s="8" t="s">
        <v>132</v>
      </c>
      <c r="H34" s="8" t="s">
        <v>133</v>
      </c>
      <c r="I34" s="8" t="s">
        <v>134</v>
      </c>
      <c r="J34" s="13">
        <v>134.14999389648437</v>
      </c>
      <c r="K34" s="4">
        <v>10</v>
      </c>
      <c r="L34" s="13">
        <f t="shared" si="0"/>
        <v>144.14999389648437</v>
      </c>
      <c r="M34" s="13">
        <f t="shared" si="1"/>
        <v>36.286280109222176</v>
      </c>
    </row>
    <row r="35" spans="1:13" ht="75" x14ac:dyDescent="0.25">
      <c r="A35" s="4">
        <v>25</v>
      </c>
      <c r="B35" s="8" t="s">
        <v>215</v>
      </c>
      <c r="C35" s="8">
        <v>2000</v>
      </c>
      <c r="D35" s="8">
        <v>2000</v>
      </c>
      <c r="E35" s="8">
        <v>2000</v>
      </c>
      <c r="F35" s="8">
        <v>1</v>
      </c>
      <c r="G35" s="8" t="s">
        <v>38</v>
      </c>
      <c r="H35" s="8" t="s">
        <v>39</v>
      </c>
      <c r="I35" s="8" t="s">
        <v>216</v>
      </c>
      <c r="J35" s="13">
        <v>133.67999267578125</v>
      </c>
      <c r="K35" s="4">
        <v>12</v>
      </c>
      <c r="L35" s="13">
        <f t="shared" si="0"/>
        <v>145.67999267578125</v>
      </c>
      <c r="M35" s="13">
        <f t="shared" si="1"/>
        <v>37.732813935312805</v>
      </c>
    </row>
    <row r="36" spans="1:13" ht="45" x14ac:dyDescent="0.25">
      <c r="A36" s="4">
        <v>26</v>
      </c>
      <c r="B36" s="8" t="s">
        <v>183</v>
      </c>
      <c r="C36" s="8">
        <v>2001</v>
      </c>
      <c r="D36" s="8">
        <v>2001</v>
      </c>
      <c r="E36" s="8">
        <v>2001</v>
      </c>
      <c r="F36" s="8">
        <v>3</v>
      </c>
      <c r="G36" s="8" t="s">
        <v>16</v>
      </c>
      <c r="H36" s="8" t="s">
        <v>177</v>
      </c>
      <c r="I36" s="8" t="s">
        <v>18</v>
      </c>
      <c r="J36" s="13">
        <v>138.41000366210937</v>
      </c>
      <c r="K36" s="4">
        <v>12</v>
      </c>
      <c r="L36" s="13">
        <f t="shared" si="0"/>
        <v>150.41000366210937</v>
      </c>
      <c r="M36" s="13">
        <f t="shared" si="1"/>
        <v>42.204791940843158</v>
      </c>
    </row>
    <row r="37" spans="1:13" x14ac:dyDescent="0.25">
      <c r="A37" s="4">
        <v>27</v>
      </c>
      <c r="B37" s="8" t="s">
        <v>248</v>
      </c>
      <c r="C37" s="8">
        <v>2002</v>
      </c>
      <c r="D37" s="8">
        <v>2002</v>
      </c>
      <c r="E37" s="8">
        <v>2002</v>
      </c>
      <c r="F37" s="8" t="s">
        <v>9</v>
      </c>
      <c r="G37" s="8" t="s">
        <v>10</v>
      </c>
      <c r="H37" s="8" t="s">
        <v>11</v>
      </c>
      <c r="I37" s="8" t="s">
        <v>12</v>
      </c>
      <c r="J37" s="13">
        <v>139.74000549316406</v>
      </c>
      <c r="K37" s="4">
        <v>12</v>
      </c>
      <c r="L37" s="13">
        <f t="shared" si="0"/>
        <v>151.74000549316406</v>
      </c>
      <c r="M37" s="13">
        <f t="shared" si="1"/>
        <v>43.462239112315551</v>
      </c>
    </row>
    <row r="38" spans="1:13" ht="30" x14ac:dyDescent="0.25">
      <c r="A38" s="4">
        <v>28</v>
      </c>
      <c r="B38" s="8" t="s">
        <v>230</v>
      </c>
      <c r="C38" s="8">
        <v>2001</v>
      </c>
      <c r="D38" s="8">
        <v>2001</v>
      </c>
      <c r="E38" s="8">
        <v>2001</v>
      </c>
      <c r="F38" s="8">
        <v>3</v>
      </c>
      <c r="G38" s="8" t="s">
        <v>132</v>
      </c>
      <c r="H38" s="8" t="s">
        <v>133</v>
      </c>
      <c r="I38" s="8" t="s">
        <v>134</v>
      </c>
      <c r="J38" s="13">
        <v>147.92999267578125</v>
      </c>
      <c r="K38" s="4">
        <v>4</v>
      </c>
      <c r="L38" s="13">
        <f t="shared" si="0"/>
        <v>151.92999267578125</v>
      </c>
      <c r="M38" s="13">
        <f t="shared" si="1"/>
        <v>43.641862057051313</v>
      </c>
    </row>
    <row r="39" spans="1:13" ht="45" x14ac:dyDescent="0.25">
      <c r="A39" s="4">
        <v>29</v>
      </c>
      <c r="B39" s="8" t="s">
        <v>91</v>
      </c>
      <c r="C39" s="8">
        <v>1999</v>
      </c>
      <c r="D39" s="8">
        <v>1999</v>
      </c>
      <c r="E39" s="8">
        <v>1999</v>
      </c>
      <c r="F39" s="8">
        <v>2</v>
      </c>
      <c r="G39" s="8" t="s">
        <v>56</v>
      </c>
      <c r="H39" s="8" t="s">
        <v>57</v>
      </c>
      <c r="I39" s="8" t="s">
        <v>58</v>
      </c>
      <c r="J39" s="13">
        <v>143.83000183105469</v>
      </c>
      <c r="K39" s="4">
        <v>12</v>
      </c>
      <c r="L39" s="13">
        <f t="shared" si="0"/>
        <v>155.83000183105469</v>
      </c>
      <c r="M39" s="13">
        <f t="shared" si="1"/>
        <v>47.329116740848349</v>
      </c>
    </row>
    <row r="40" spans="1:13" x14ac:dyDescent="0.25">
      <c r="A40" s="4">
        <v>30</v>
      </c>
      <c r="B40" s="8" t="s">
        <v>8</v>
      </c>
      <c r="C40" s="8">
        <v>2000</v>
      </c>
      <c r="D40" s="8">
        <v>2000</v>
      </c>
      <c r="E40" s="8">
        <v>2000</v>
      </c>
      <c r="F40" s="8" t="s">
        <v>9</v>
      </c>
      <c r="G40" s="8" t="s">
        <v>10</v>
      </c>
      <c r="H40" s="8" t="s">
        <v>11</v>
      </c>
      <c r="I40" s="8" t="s">
        <v>12</v>
      </c>
      <c r="J40" s="13">
        <v>149.86000061035156</v>
      </c>
      <c r="K40" s="4">
        <v>6</v>
      </c>
      <c r="L40" s="13">
        <f t="shared" si="0"/>
        <v>155.86000061035156</v>
      </c>
      <c r="M40" s="13">
        <f t="shared" si="1"/>
        <v>47.35747901772173</v>
      </c>
    </row>
    <row r="41" spans="1:13" ht="45" x14ac:dyDescent="0.25">
      <c r="A41" s="4">
        <v>31</v>
      </c>
      <c r="B41" s="8" t="s">
        <v>64</v>
      </c>
      <c r="C41" s="8">
        <v>2001</v>
      </c>
      <c r="D41" s="8">
        <v>2001</v>
      </c>
      <c r="E41" s="8">
        <v>2001</v>
      </c>
      <c r="F41" s="8">
        <v>2</v>
      </c>
      <c r="G41" s="8" t="s">
        <v>65</v>
      </c>
      <c r="H41" s="8" t="s">
        <v>353</v>
      </c>
      <c r="I41" s="8" t="s">
        <v>67</v>
      </c>
      <c r="J41" s="13">
        <v>145.41999816894531</v>
      </c>
      <c r="K41" s="4">
        <v>12</v>
      </c>
      <c r="L41" s="13">
        <f t="shared" si="0"/>
        <v>157.41999816894531</v>
      </c>
      <c r="M41" s="13">
        <f t="shared" si="1"/>
        <v>48.832375120685747</v>
      </c>
    </row>
    <row r="42" spans="1:13" ht="45" x14ac:dyDescent="0.25">
      <c r="A42" s="4">
        <v>32</v>
      </c>
      <c r="B42" s="8" t="s">
        <v>275</v>
      </c>
      <c r="C42" s="8">
        <v>1999</v>
      </c>
      <c r="D42" s="8">
        <v>1999</v>
      </c>
      <c r="E42" s="8">
        <v>1999</v>
      </c>
      <c r="F42" s="8">
        <v>1</v>
      </c>
      <c r="G42" s="8" t="s">
        <v>65</v>
      </c>
      <c r="H42" s="8" t="s">
        <v>353</v>
      </c>
      <c r="I42" s="8" t="s">
        <v>276</v>
      </c>
      <c r="J42" s="13">
        <v>146.83999633789063</v>
      </c>
      <c r="K42" s="4">
        <v>12</v>
      </c>
      <c r="L42" s="13">
        <f t="shared" si="0"/>
        <v>158.83999633789062</v>
      </c>
      <c r="M42" s="13">
        <f t="shared" si="1"/>
        <v>50.174909122778288</v>
      </c>
    </row>
    <row r="43" spans="1:13" ht="45" x14ac:dyDescent="0.25">
      <c r="A43" s="4">
        <v>33</v>
      </c>
      <c r="B43" s="8" t="s">
        <v>266</v>
      </c>
      <c r="C43" s="8">
        <v>2000</v>
      </c>
      <c r="D43" s="8">
        <v>2000</v>
      </c>
      <c r="E43" s="8">
        <v>2000</v>
      </c>
      <c r="F43" s="8">
        <v>1</v>
      </c>
      <c r="G43" s="8" t="s">
        <v>10</v>
      </c>
      <c r="H43" s="8" t="s">
        <v>73</v>
      </c>
      <c r="I43" s="8" t="s">
        <v>74</v>
      </c>
      <c r="J43" s="13">
        <v>162.32000732421875</v>
      </c>
      <c r="K43" s="4">
        <v>16</v>
      </c>
      <c r="L43" s="13">
        <f t="shared" si="0"/>
        <v>178.32000732421875</v>
      </c>
      <c r="M43" s="13">
        <f t="shared" si="1"/>
        <v>68.592240695611522</v>
      </c>
    </row>
    <row r="44" spans="1:13" ht="45" x14ac:dyDescent="0.25">
      <c r="A44" s="4">
        <v>34</v>
      </c>
      <c r="B44" s="8" t="s">
        <v>77</v>
      </c>
      <c r="C44" s="8">
        <v>2002</v>
      </c>
      <c r="D44" s="8">
        <v>2002</v>
      </c>
      <c r="E44" s="8">
        <v>2002</v>
      </c>
      <c r="F44" s="8">
        <v>2</v>
      </c>
      <c r="G44" s="8" t="s">
        <v>78</v>
      </c>
      <c r="H44" s="8" t="s">
        <v>79</v>
      </c>
      <c r="I44" s="8" t="s">
        <v>80</v>
      </c>
      <c r="J44" s="13">
        <v>126.84999847412109</v>
      </c>
      <c r="K44" s="4">
        <v>58</v>
      </c>
      <c r="L44" s="13">
        <f t="shared" si="0"/>
        <v>184.84999847412109</v>
      </c>
      <c r="M44" s="13">
        <f t="shared" si="1"/>
        <v>74.766005805899454</v>
      </c>
    </row>
    <row r="45" spans="1:13" ht="30" x14ac:dyDescent="0.25">
      <c r="A45" s="4" t="s">
        <v>487</v>
      </c>
      <c r="B45" s="8" t="s">
        <v>490</v>
      </c>
      <c r="C45" s="8">
        <v>2001</v>
      </c>
      <c r="D45" s="8">
        <v>2001</v>
      </c>
      <c r="E45" s="8">
        <v>2001</v>
      </c>
      <c r="F45" s="8">
        <v>2</v>
      </c>
      <c r="G45" s="8" t="s">
        <v>25</v>
      </c>
      <c r="H45" s="8" t="s">
        <v>26</v>
      </c>
      <c r="I45" s="8" t="s">
        <v>161</v>
      </c>
      <c r="J45" s="13">
        <v>175.80000305175781</v>
      </c>
      <c r="K45" s="4">
        <v>10</v>
      </c>
      <c r="L45" s="13">
        <f t="shared" si="0"/>
        <v>185.80000305175781</v>
      </c>
      <c r="M45" s="13">
        <f t="shared" si="1"/>
        <v>75.664185448319813</v>
      </c>
    </row>
    <row r="46" spans="1:13" ht="30" x14ac:dyDescent="0.25">
      <c r="A46" s="4">
        <v>35</v>
      </c>
      <c r="B46" s="8" t="s">
        <v>131</v>
      </c>
      <c r="C46" s="8">
        <v>2001</v>
      </c>
      <c r="D46" s="8">
        <v>2001</v>
      </c>
      <c r="E46" s="8">
        <v>2001</v>
      </c>
      <c r="F46" s="8">
        <v>3</v>
      </c>
      <c r="G46" s="8" t="s">
        <v>132</v>
      </c>
      <c r="H46" s="8" t="s">
        <v>133</v>
      </c>
      <c r="I46" s="8" t="s">
        <v>134</v>
      </c>
      <c r="J46" s="13">
        <v>141.52000427246094</v>
      </c>
      <c r="K46" s="4">
        <v>60</v>
      </c>
      <c r="L46" s="13">
        <f t="shared" si="0"/>
        <v>201.52000427246094</v>
      </c>
      <c r="M46" s="13">
        <f t="shared" si="1"/>
        <v>90.526624438227472</v>
      </c>
    </row>
    <row r="47" spans="1:13" ht="75" x14ac:dyDescent="0.25">
      <c r="A47" s="4">
        <v>36</v>
      </c>
      <c r="B47" s="8" t="s">
        <v>277</v>
      </c>
      <c r="C47" s="8">
        <v>2002</v>
      </c>
      <c r="D47" s="8">
        <v>2002</v>
      </c>
      <c r="E47" s="8">
        <v>2002</v>
      </c>
      <c r="F47" s="8">
        <v>2</v>
      </c>
      <c r="G47" s="8" t="s">
        <v>33</v>
      </c>
      <c r="H47" s="8" t="s">
        <v>34</v>
      </c>
      <c r="I47" s="8" t="s">
        <v>35</v>
      </c>
      <c r="J47" s="13">
        <v>155.14999389648437</v>
      </c>
      <c r="K47" s="4">
        <v>52</v>
      </c>
      <c r="L47" s="13">
        <f t="shared" si="0"/>
        <v>207.14999389648437</v>
      </c>
      <c r="M47" s="13">
        <f t="shared" si="1"/>
        <v>95.849485176346349</v>
      </c>
    </row>
    <row r="48" spans="1:13" ht="60" x14ac:dyDescent="0.25">
      <c r="A48" s="4">
        <v>37</v>
      </c>
      <c r="B48" s="8" t="s">
        <v>286</v>
      </c>
      <c r="C48" s="8">
        <v>1999</v>
      </c>
      <c r="D48" s="8">
        <v>1999</v>
      </c>
      <c r="E48" s="8">
        <v>1999</v>
      </c>
      <c r="F48" s="8">
        <v>1</v>
      </c>
      <c r="G48" s="8" t="s">
        <v>29</v>
      </c>
      <c r="H48" s="8" t="s">
        <v>30</v>
      </c>
      <c r="I48" s="8" t="s">
        <v>31</v>
      </c>
      <c r="J48" s="13">
        <v>154.3699951171875</v>
      </c>
      <c r="K48" s="4">
        <v>54</v>
      </c>
      <c r="L48" s="13">
        <f t="shared" si="0"/>
        <v>208.3699951171875</v>
      </c>
      <c r="M48" s="13">
        <f t="shared" si="1"/>
        <v>97.002932523820675</v>
      </c>
    </row>
    <row r="49" spans="1:13" ht="30" x14ac:dyDescent="0.25">
      <c r="A49" s="4">
        <v>38</v>
      </c>
      <c r="B49" s="8" t="s">
        <v>48</v>
      </c>
      <c r="C49" s="8">
        <v>2000</v>
      </c>
      <c r="D49" s="8">
        <v>2000</v>
      </c>
      <c r="E49" s="8">
        <v>2000</v>
      </c>
      <c r="F49" s="8">
        <v>2</v>
      </c>
      <c r="G49" s="8" t="s">
        <v>49</v>
      </c>
      <c r="H49" s="8" t="s">
        <v>50</v>
      </c>
      <c r="I49" s="8" t="s">
        <v>51</v>
      </c>
      <c r="J49" s="13">
        <v>153.91999816894531</v>
      </c>
      <c r="K49" s="4">
        <v>60</v>
      </c>
      <c r="L49" s="13">
        <f t="shared" si="0"/>
        <v>213.91999816894531</v>
      </c>
      <c r="M49" s="13">
        <f t="shared" si="1"/>
        <v>102.25017014120188</v>
      </c>
    </row>
    <row r="50" spans="1:13" ht="60" x14ac:dyDescent="0.25">
      <c r="A50" s="4">
        <v>39</v>
      </c>
      <c r="B50" s="8" t="s">
        <v>300</v>
      </c>
      <c r="C50" s="8">
        <v>1999</v>
      </c>
      <c r="D50" s="8">
        <v>1999</v>
      </c>
      <c r="E50" s="8">
        <v>1999</v>
      </c>
      <c r="F50" s="8">
        <v>1</v>
      </c>
      <c r="G50" s="8" t="s">
        <v>29</v>
      </c>
      <c r="H50" s="8" t="s">
        <v>30</v>
      </c>
      <c r="I50" s="8" t="s">
        <v>31</v>
      </c>
      <c r="J50" s="13"/>
      <c r="K50" s="4"/>
      <c r="L50" s="13" t="s">
        <v>488</v>
      </c>
      <c r="M50" s="13" t="str">
        <f t="shared" si="1"/>
        <v/>
      </c>
    </row>
    <row r="51" spans="1:13" ht="60" x14ac:dyDescent="0.25">
      <c r="A51" s="4">
        <v>40</v>
      </c>
      <c r="B51" s="8" t="s">
        <v>188</v>
      </c>
      <c r="C51" s="8">
        <v>1999</v>
      </c>
      <c r="D51" s="8">
        <v>1999</v>
      </c>
      <c r="E51" s="8">
        <v>1999</v>
      </c>
      <c r="F51" s="8">
        <v>1</v>
      </c>
      <c r="G51" s="8" t="s">
        <v>189</v>
      </c>
      <c r="H51" s="8" t="s">
        <v>190</v>
      </c>
      <c r="I51" s="8" t="s">
        <v>191</v>
      </c>
      <c r="J51" s="13"/>
      <c r="K51" s="4"/>
      <c r="L51" s="13" t="s">
        <v>489</v>
      </c>
      <c r="M51" s="13" t="str">
        <f t="shared" si="1"/>
        <v/>
      </c>
    </row>
    <row r="53" spans="1:13" ht="18.75" x14ac:dyDescent="0.25">
      <c r="A53" s="36" t="s">
        <v>491</v>
      </c>
      <c r="B53" s="36"/>
      <c r="C53" s="36"/>
      <c r="D53" s="36"/>
      <c r="E53" s="36"/>
      <c r="F53" s="36"/>
      <c r="G53" s="36"/>
      <c r="H53" s="36"/>
      <c r="I53" s="36"/>
      <c r="J53" s="36"/>
    </row>
    <row r="54" spans="1:13" x14ac:dyDescent="0.25">
      <c r="A54" s="54" t="s">
        <v>478</v>
      </c>
      <c r="B54" s="54" t="s">
        <v>1</v>
      </c>
      <c r="C54" s="54" t="s">
        <v>2</v>
      </c>
      <c r="D54" s="54" t="s">
        <v>345</v>
      </c>
      <c r="E54" s="54" t="s">
        <v>346</v>
      </c>
      <c r="F54" s="54" t="s">
        <v>3</v>
      </c>
      <c r="G54" s="54" t="s">
        <v>4</v>
      </c>
      <c r="H54" s="54" t="s">
        <v>5</v>
      </c>
      <c r="I54" s="54" t="s">
        <v>6</v>
      </c>
      <c r="J54" s="54" t="s">
        <v>481</v>
      </c>
      <c r="K54" s="54" t="s">
        <v>482</v>
      </c>
      <c r="L54" s="54" t="s">
        <v>483</v>
      </c>
      <c r="M54" s="54" t="s">
        <v>486</v>
      </c>
    </row>
    <row r="55" spans="1:13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1:13" ht="75" x14ac:dyDescent="0.25">
      <c r="A56" s="10">
        <v>1</v>
      </c>
      <c r="B56" s="11" t="s">
        <v>492</v>
      </c>
      <c r="C56" s="11" t="s">
        <v>493</v>
      </c>
      <c r="D56" s="11">
        <v>2000</v>
      </c>
      <c r="E56" s="11">
        <v>1999</v>
      </c>
      <c r="F56" s="11" t="s">
        <v>494</v>
      </c>
      <c r="G56" s="11" t="s">
        <v>33</v>
      </c>
      <c r="H56" s="11" t="s">
        <v>34</v>
      </c>
      <c r="I56" s="11" t="s">
        <v>35</v>
      </c>
      <c r="J56" s="12">
        <v>138.32000732421875</v>
      </c>
      <c r="K56" s="10">
        <v>6</v>
      </c>
      <c r="L56" s="12">
        <f t="shared" ref="L56:L80" si="2">J56+K56</f>
        <v>144.32000732421875</v>
      </c>
      <c r="M56" s="12">
        <f t="shared" ref="M56:M82" si="3">IF( AND(ISNUMBER(L$56),ISNUMBER(L56)),(L56-L$56)/L$56*100,"")</f>
        <v>0</v>
      </c>
    </row>
    <row r="57" spans="1:13" ht="45" x14ac:dyDescent="0.25">
      <c r="A57" s="4">
        <v>2</v>
      </c>
      <c r="B57" s="8" t="s">
        <v>500</v>
      </c>
      <c r="C57" s="8" t="s">
        <v>501</v>
      </c>
      <c r="D57" s="8">
        <v>2000</v>
      </c>
      <c r="E57" s="8">
        <v>2000</v>
      </c>
      <c r="F57" s="8" t="s">
        <v>497</v>
      </c>
      <c r="G57" s="8" t="s">
        <v>10</v>
      </c>
      <c r="H57" s="8" t="s">
        <v>73</v>
      </c>
      <c r="I57" s="8" t="s">
        <v>430</v>
      </c>
      <c r="J57" s="13">
        <v>159.11000061035156</v>
      </c>
      <c r="K57" s="4">
        <v>14</v>
      </c>
      <c r="L57" s="13">
        <f t="shared" si="2"/>
        <v>173.11000061035156</v>
      </c>
      <c r="M57" s="13">
        <f t="shared" si="3"/>
        <v>19.948719390967966</v>
      </c>
    </row>
    <row r="58" spans="1:13" ht="30" x14ac:dyDescent="0.25">
      <c r="A58" s="4">
        <v>3</v>
      </c>
      <c r="B58" s="8" t="s">
        <v>498</v>
      </c>
      <c r="C58" s="8" t="s">
        <v>493</v>
      </c>
      <c r="D58" s="8">
        <v>2000</v>
      </c>
      <c r="E58" s="8">
        <v>1999</v>
      </c>
      <c r="F58" s="8" t="s">
        <v>497</v>
      </c>
      <c r="G58" s="8" t="s">
        <v>78</v>
      </c>
      <c r="H58" s="8" t="s">
        <v>368</v>
      </c>
      <c r="I58" s="8" t="s">
        <v>369</v>
      </c>
      <c r="J58" s="13">
        <v>153.38999938964844</v>
      </c>
      <c r="K58" s="4">
        <v>20</v>
      </c>
      <c r="L58" s="13">
        <f t="shared" si="2"/>
        <v>173.38999938964844</v>
      </c>
      <c r="M58" s="13">
        <f t="shared" si="3"/>
        <v>20.142731839060382</v>
      </c>
    </row>
    <row r="59" spans="1:13" ht="60" x14ac:dyDescent="0.25">
      <c r="A59" s="4">
        <v>4</v>
      </c>
      <c r="B59" s="8" t="s">
        <v>502</v>
      </c>
      <c r="C59" s="8" t="s">
        <v>493</v>
      </c>
      <c r="D59" s="8">
        <v>2000</v>
      </c>
      <c r="E59" s="8">
        <v>1999</v>
      </c>
      <c r="F59" s="8" t="s">
        <v>497</v>
      </c>
      <c r="G59" s="8" t="s">
        <v>103</v>
      </c>
      <c r="H59" s="8" t="s">
        <v>104</v>
      </c>
      <c r="I59" s="8" t="s">
        <v>371</v>
      </c>
      <c r="J59" s="13">
        <v>163.66999816894531</v>
      </c>
      <c r="K59" s="4">
        <v>12</v>
      </c>
      <c r="L59" s="13">
        <f t="shared" si="2"/>
        <v>175.66999816894531</v>
      </c>
      <c r="M59" s="13">
        <f t="shared" si="3"/>
        <v>21.72255352946177</v>
      </c>
    </row>
    <row r="60" spans="1:13" ht="30" x14ac:dyDescent="0.25">
      <c r="A60" s="4">
        <v>5</v>
      </c>
      <c r="B60" s="8" t="s">
        <v>522</v>
      </c>
      <c r="C60" s="8" t="s">
        <v>523</v>
      </c>
      <c r="D60" s="8">
        <v>2001</v>
      </c>
      <c r="E60" s="8">
        <v>1999</v>
      </c>
      <c r="F60" s="8" t="s">
        <v>524</v>
      </c>
      <c r="G60" s="8" t="s">
        <v>45</v>
      </c>
      <c r="H60" s="8" t="s">
        <v>107</v>
      </c>
      <c r="I60" s="8" t="s">
        <v>108</v>
      </c>
      <c r="J60" s="13">
        <v>169.69999694824219</v>
      </c>
      <c r="K60" s="4">
        <v>8</v>
      </c>
      <c r="L60" s="13">
        <f t="shared" si="2"/>
        <v>177.69999694824219</v>
      </c>
      <c r="M60" s="13">
        <f t="shared" si="3"/>
        <v>23.129149064574534</v>
      </c>
    </row>
    <row r="61" spans="1:13" ht="75" x14ac:dyDescent="0.25">
      <c r="A61" s="4">
        <v>6</v>
      </c>
      <c r="B61" s="8" t="s">
        <v>503</v>
      </c>
      <c r="C61" s="8" t="s">
        <v>501</v>
      </c>
      <c r="D61" s="8">
        <v>2000</v>
      </c>
      <c r="E61" s="8">
        <v>2000</v>
      </c>
      <c r="F61" s="8" t="s">
        <v>497</v>
      </c>
      <c r="G61" s="8" t="s">
        <v>78</v>
      </c>
      <c r="H61" s="8" t="s">
        <v>427</v>
      </c>
      <c r="I61" s="8" t="s">
        <v>428</v>
      </c>
      <c r="J61" s="13">
        <v>163.72000122070312</v>
      </c>
      <c r="K61" s="4">
        <v>14</v>
      </c>
      <c r="L61" s="13">
        <f t="shared" si="2"/>
        <v>177.72000122070313</v>
      </c>
      <c r="M61" s="13">
        <f t="shared" si="3"/>
        <v>23.143010117405549</v>
      </c>
    </row>
    <row r="62" spans="1:13" ht="30" x14ac:dyDescent="0.25">
      <c r="A62" s="4">
        <v>7</v>
      </c>
      <c r="B62" s="8" t="s">
        <v>506</v>
      </c>
      <c r="C62" s="8" t="s">
        <v>501</v>
      </c>
      <c r="D62" s="8">
        <v>2000</v>
      </c>
      <c r="E62" s="8">
        <v>2000</v>
      </c>
      <c r="F62" s="8" t="s">
        <v>507</v>
      </c>
      <c r="G62" s="8" t="s">
        <v>132</v>
      </c>
      <c r="H62" s="8" t="s">
        <v>133</v>
      </c>
      <c r="I62" s="8" t="s">
        <v>134</v>
      </c>
      <c r="J62" s="13">
        <v>169.3800048828125</v>
      </c>
      <c r="K62" s="4">
        <v>10</v>
      </c>
      <c r="L62" s="13">
        <f t="shared" si="2"/>
        <v>179.3800048828125</v>
      </c>
      <c r="M62" s="13">
        <f t="shared" si="3"/>
        <v>24.293234326014502</v>
      </c>
    </row>
    <row r="63" spans="1:13" ht="45" x14ac:dyDescent="0.25">
      <c r="A63" s="4">
        <v>8</v>
      </c>
      <c r="B63" s="8" t="s">
        <v>511</v>
      </c>
      <c r="C63" s="8" t="s">
        <v>512</v>
      </c>
      <c r="D63" s="8">
        <v>2002</v>
      </c>
      <c r="E63" s="8">
        <v>2001</v>
      </c>
      <c r="F63" s="8" t="s">
        <v>513</v>
      </c>
      <c r="G63" s="8" t="s">
        <v>56</v>
      </c>
      <c r="H63" s="8" t="s">
        <v>57</v>
      </c>
      <c r="I63" s="8" t="s">
        <v>58</v>
      </c>
      <c r="J63" s="13">
        <v>175.44000244140625</v>
      </c>
      <c r="K63" s="4">
        <v>6</v>
      </c>
      <c r="L63" s="13">
        <f t="shared" si="2"/>
        <v>181.44000244140625</v>
      </c>
      <c r="M63" s="13">
        <f t="shared" si="3"/>
        <v>25.720616153931065</v>
      </c>
    </row>
    <row r="64" spans="1:13" ht="135" x14ac:dyDescent="0.25">
      <c r="A64" s="4">
        <v>9</v>
      </c>
      <c r="B64" s="8" t="s">
        <v>508</v>
      </c>
      <c r="C64" s="8" t="s">
        <v>509</v>
      </c>
      <c r="D64" s="8">
        <v>2003</v>
      </c>
      <c r="E64" s="8">
        <v>1999</v>
      </c>
      <c r="F64" s="8" t="s">
        <v>510</v>
      </c>
      <c r="G64" s="8" t="s">
        <v>218</v>
      </c>
      <c r="H64" s="8" t="s">
        <v>412</v>
      </c>
      <c r="I64" s="8" t="s">
        <v>413</v>
      </c>
      <c r="J64" s="13">
        <v>173.8699951171875</v>
      </c>
      <c r="K64" s="4">
        <v>10</v>
      </c>
      <c r="L64" s="13">
        <f t="shared" si="2"/>
        <v>183.8699951171875</v>
      </c>
      <c r="M64" s="13">
        <f t="shared" si="3"/>
        <v>27.404369308351441</v>
      </c>
    </row>
    <row r="65" spans="1:13" ht="90" x14ac:dyDescent="0.25">
      <c r="A65" s="4">
        <v>10</v>
      </c>
      <c r="B65" s="8" t="s">
        <v>519</v>
      </c>
      <c r="C65" s="8" t="s">
        <v>501</v>
      </c>
      <c r="D65" s="8">
        <v>2000</v>
      </c>
      <c r="E65" s="8">
        <v>2000</v>
      </c>
      <c r="F65" s="8" t="s">
        <v>497</v>
      </c>
      <c r="G65" s="8" t="s">
        <v>38</v>
      </c>
      <c r="H65" s="8" t="s">
        <v>39</v>
      </c>
      <c r="I65" s="8" t="s">
        <v>415</v>
      </c>
      <c r="J65" s="13">
        <v>170.47000122070312</v>
      </c>
      <c r="K65" s="4">
        <v>16</v>
      </c>
      <c r="L65" s="13">
        <f t="shared" si="2"/>
        <v>186.47000122070312</v>
      </c>
      <c r="M65" s="13">
        <f t="shared" si="3"/>
        <v>29.205925552507274</v>
      </c>
    </row>
    <row r="66" spans="1:13" ht="90" x14ac:dyDescent="0.25">
      <c r="A66" s="4">
        <v>11</v>
      </c>
      <c r="B66" s="8" t="s">
        <v>495</v>
      </c>
      <c r="C66" s="8" t="s">
        <v>496</v>
      </c>
      <c r="D66" s="8">
        <v>1999</v>
      </c>
      <c r="E66" s="8">
        <v>1999</v>
      </c>
      <c r="F66" s="8" t="s">
        <v>497</v>
      </c>
      <c r="G66" s="8" t="s">
        <v>45</v>
      </c>
      <c r="H66" s="8" t="s">
        <v>377</v>
      </c>
      <c r="I66" s="8" t="s">
        <v>378</v>
      </c>
      <c r="J66" s="13">
        <v>176.05999755859375</v>
      </c>
      <c r="K66" s="4">
        <v>12</v>
      </c>
      <c r="L66" s="13">
        <f t="shared" si="2"/>
        <v>188.05999755859375</v>
      </c>
      <c r="M66" s="13">
        <f t="shared" si="3"/>
        <v>30.307641362650394</v>
      </c>
    </row>
    <row r="67" spans="1:13" ht="45" x14ac:dyDescent="0.25">
      <c r="A67" s="4">
        <v>12</v>
      </c>
      <c r="B67" s="8" t="s">
        <v>532</v>
      </c>
      <c r="C67" s="8" t="s">
        <v>533</v>
      </c>
      <c r="D67" s="8">
        <v>2002</v>
      </c>
      <c r="E67" s="8">
        <v>2000</v>
      </c>
      <c r="F67" s="8" t="s">
        <v>534</v>
      </c>
      <c r="G67" s="8" t="s">
        <v>78</v>
      </c>
      <c r="H67" s="8" t="s">
        <v>79</v>
      </c>
      <c r="I67" s="8" t="s">
        <v>80</v>
      </c>
      <c r="J67" s="13">
        <v>184.69000244140625</v>
      </c>
      <c r="K67" s="4">
        <v>8</v>
      </c>
      <c r="L67" s="13">
        <f t="shared" si="2"/>
        <v>192.69000244140625</v>
      </c>
      <c r="M67" s="13">
        <f t="shared" si="3"/>
        <v>33.515793141918998</v>
      </c>
    </row>
    <row r="68" spans="1:13" ht="30" x14ac:dyDescent="0.25">
      <c r="A68" s="4">
        <v>13</v>
      </c>
      <c r="B68" s="8" t="s">
        <v>515</v>
      </c>
      <c r="C68" s="8" t="s">
        <v>501</v>
      </c>
      <c r="D68" s="8">
        <v>2000</v>
      </c>
      <c r="E68" s="8">
        <v>2000</v>
      </c>
      <c r="F68" s="8" t="s">
        <v>513</v>
      </c>
      <c r="G68" s="8" t="s">
        <v>78</v>
      </c>
      <c r="H68" s="8" t="s">
        <v>397</v>
      </c>
      <c r="I68" s="8" t="s">
        <v>369</v>
      </c>
      <c r="J68" s="13">
        <v>183.72000122070312</v>
      </c>
      <c r="K68" s="4">
        <v>20</v>
      </c>
      <c r="L68" s="13">
        <f t="shared" si="2"/>
        <v>203.72000122070312</v>
      </c>
      <c r="M68" s="13">
        <f t="shared" si="3"/>
        <v>41.158530267422108</v>
      </c>
    </row>
    <row r="69" spans="1:13" ht="60" x14ac:dyDescent="0.25">
      <c r="A69" s="4">
        <v>14</v>
      </c>
      <c r="B69" s="8" t="s">
        <v>536</v>
      </c>
      <c r="C69" s="8" t="s">
        <v>493</v>
      </c>
      <c r="D69" s="8">
        <v>2000</v>
      </c>
      <c r="E69" s="8">
        <v>1999</v>
      </c>
      <c r="F69" s="8" t="s">
        <v>537</v>
      </c>
      <c r="G69" s="8" t="s">
        <v>29</v>
      </c>
      <c r="H69" s="8" t="s">
        <v>30</v>
      </c>
      <c r="I69" s="8" t="s">
        <v>31</v>
      </c>
      <c r="J69" s="13">
        <v>191.13999938964844</v>
      </c>
      <c r="K69" s="4">
        <v>14</v>
      </c>
      <c r="L69" s="13">
        <f t="shared" si="2"/>
        <v>205.13999938964844</v>
      </c>
      <c r="M69" s="13">
        <f t="shared" si="3"/>
        <v>42.142453560715218</v>
      </c>
    </row>
    <row r="70" spans="1:13" ht="45" x14ac:dyDescent="0.25">
      <c r="A70" s="4">
        <v>15</v>
      </c>
      <c r="B70" s="8" t="s">
        <v>504</v>
      </c>
      <c r="C70" s="8" t="s">
        <v>505</v>
      </c>
      <c r="D70" s="8">
        <v>2000</v>
      </c>
      <c r="E70" s="8">
        <v>1999</v>
      </c>
      <c r="F70" s="8" t="s">
        <v>497</v>
      </c>
      <c r="G70" s="8" t="s">
        <v>16</v>
      </c>
      <c r="H70" s="8" t="s">
        <v>17</v>
      </c>
      <c r="I70" s="8" t="s">
        <v>18</v>
      </c>
      <c r="J70" s="13">
        <v>195.44999694824219</v>
      </c>
      <c r="K70" s="4">
        <v>10</v>
      </c>
      <c r="L70" s="13">
        <f t="shared" si="2"/>
        <v>205.44999694824219</v>
      </c>
      <c r="M70" s="13">
        <f t="shared" si="3"/>
        <v>42.357252301611439</v>
      </c>
    </row>
    <row r="71" spans="1:13" ht="135" x14ac:dyDescent="0.25">
      <c r="A71" s="4">
        <v>16</v>
      </c>
      <c r="B71" s="8" t="s">
        <v>499</v>
      </c>
      <c r="C71" s="8" t="s">
        <v>496</v>
      </c>
      <c r="D71" s="8">
        <v>1999</v>
      </c>
      <c r="E71" s="8">
        <v>1999</v>
      </c>
      <c r="F71" s="8" t="s">
        <v>497</v>
      </c>
      <c r="G71" s="8" t="s">
        <v>404</v>
      </c>
      <c r="H71" s="8" t="s">
        <v>405</v>
      </c>
      <c r="I71" s="8" t="s">
        <v>406</v>
      </c>
      <c r="J71" s="13">
        <v>152.74000549316406</v>
      </c>
      <c r="K71" s="4">
        <v>66</v>
      </c>
      <c r="L71" s="13">
        <f t="shared" si="2"/>
        <v>218.74000549316406</v>
      </c>
      <c r="M71" s="13">
        <f t="shared" si="3"/>
        <v>51.565960637570363</v>
      </c>
    </row>
    <row r="72" spans="1:13" ht="60" x14ac:dyDescent="0.25">
      <c r="A72" s="4">
        <v>17</v>
      </c>
      <c r="B72" s="8" t="s">
        <v>520</v>
      </c>
      <c r="C72" s="8" t="s">
        <v>521</v>
      </c>
      <c r="D72" s="8">
        <v>2001</v>
      </c>
      <c r="E72" s="8">
        <v>1999</v>
      </c>
      <c r="F72" s="8" t="s">
        <v>513</v>
      </c>
      <c r="G72" s="8" t="s">
        <v>29</v>
      </c>
      <c r="H72" s="8" t="s">
        <v>120</v>
      </c>
      <c r="I72" s="8" t="s">
        <v>121</v>
      </c>
      <c r="J72" s="13">
        <v>210.1199951171875</v>
      </c>
      <c r="K72" s="4">
        <v>10</v>
      </c>
      <c r="L72" s="13">
        <f t="shared" si="2"/>
        <v>220.1199951171875</v>
      </c>
      <c r="M72" s="13">
        <f t="shared" si="3"/>
        <v>52.522161825201444</v>
      </c>
    </row>
    <row r="73" spans="1:13" ht="105" x14ac:dyDescent="0.25">
      <c r="A73" s="4">
        <v>18</v>
      </c>
      <c r="B73" s="8" t="s">
        <v>516</v>
      </c>
      <c r="C73" s="8" t="s">
        <v>501</v>
      </c>
      <c r="D73" s="8">
        <v>2000</v>
      </c>
      <c r="E73" s="8">
        <v>2000</v>
      </c>
      <c r="F73" s="8" t="s">
        <v>497</v>
      </c>
      <c r="G73" s="8" t="s">
        <v>16</v>
      </c>
      <c r="H73" s="8" t="s">
        <v>444</v>
      </c>
      <c r="I73" s="8" t="s">
        <v>445</v>
      </c>
      <c r="J73" s="13">
        <v>163.52000427246094</v>
      </c>
      <c r="K73" s="4">
        <v>70</v>
      </c>
      <c r="L73" s="13">
        <f t="shared" si="2"/>
        <v>233.52000427246094</v>
      </c>
      <c r="M73" s="13">
        <f t="shared" si="3"/>
        <v>61.807090092402795</v>
      </c>
    </row>
    <row r="74" spans="1:13" ht="45" x14ac:dyDescent="0.25">
      <c r="A74" s="4">
        <v>19</v>
      </c>
      <c r="B74" s="8" t="s">
        <v>517</v>
      </c>
      <c r="C74" s="8" t="s">
        <v>518</v>
      </c>
      <c r="D74" s="8">
        <v>2002</v>
      </c>
      <c r="E74" s="8">
        <v>2002</v>
      </c>
      <c r="F74" s="8" t="s">
        <v>513</v>
      </c>
      <c r="G74" s="8" t="s">
        <v>78</v>
      </c>
      <c r="H74" s="8" t="s">
        <v>361</v>
      </c>
      <c r="I74" s="8" t="s">
        <v>80</v>
      </c>
      <c r="J74" s="13">
        <v>172.80999755859375</v>
      </c>
      <c r="K74" s="4">
        <v>66</v>
      </c>
      <c r="L74" s="13">
        <f t="shared" si="2"/>
        <v>238.80999755859375</v>
      </c>
      <c r="M74" s="13">
        <f t="shared" si="3"/>
        <v>65.472550886240398</v>
      </c>
    </row>
    <row r="75" spans="1:13" ht="135" x14ac:dyDescent="0.25">
      <c r="A75" s="4">
        <v>20</v>
      </c>
      <c r="B75" s="8" t="s">
        <v>528</v>
      </c>
      <c r="C75" s="8" t="s">
        <v>529</v>
      </c>
      <c r="D75" s="8">
        <v>2002</v>
      </c>
      <c r="E75" s="8">
        <v>1999</v>
      </c>
      <c r="F75" s="8" t="s">
        <v>510</v>
      </c>
      <c r="G75" s="8" t="s">
        <v>218</v>
      </c>
      <c r="H75" s="8" t="s">
        <v>425</v>
      </c>
      <c r="I75" s="8" t="s">
        <v>413</v>
      </c>
      <c r="J75" s="13">
        <v>178.91000366210937</v>
      </c>
      <c r="K75" s="4">
        <v>62</v>
      </c>
      <c r="L75" s="13">
        <f t="shared" si="2"/>
        <v>240.91000366210937</v>
      </c>
      <c r="M75" s="13">
        <f t="shared" si="3"/>
        <v>66.927654819819011</v>
      </c>
    </row>
    <row r="76" spans="1:13" ht="30" x14ac:dyDescent="0.25">
      <c r="A76" s="4">
        <v>21</v>
      </c>
      <c r="B76" s="8" t="s">
        <v>538</v>
      </c>
      <c r="C76" s="8" t="s">
        <v>521</v>
      </c>
      <c r="D76" s="8">
        <v>2001</v>
      </c>
      <c r="E76" s="8">
        <v>1999</v>
      </c>
      <c r="F76" s="8" t="s">
        <v>539</v>
      </c>
      <c r="G76" s="8" t="s">
        <v>54</v>
      </c>
      <c r="H76" s="8" t="s">
        <v>116</v>
      </c>
      <c r="I76" s="8" t="s">
        <v>117</v>
      </c>
      <c r="J76" s="13">
        <v>194.66999816894531</v>
      </c>
      <c r="K76" s="4">
        <v>68</v>
      </c>
      <c r="L76" s="13">
        <f t="shared" si="2"/>
        <v>262.66999816894531</v>
      </c>
      <c r="M76" s="13">
        <f t="shared" si="3"/>
        <v>82.005255569901792</v>
      </c>
    </row>
    <row r="77" spans="1:13" ht="90" x14ac:dyDescent="0.25">
      <c r="A77" s="4">
        <v>22</v>
      </c>
      <c r="B77" s="8" t="s">
        <v>514</v>
      </c>
      <c r="C77" s="8" t="s">
        <v>493</v>
      </c>
      <c r="D77" s="8">
        <v>2000</v>
      </c>
      <c r="E77" s="8">
        <v>1999</v>
      </c>
      <c r="F77" s="8" t="s">
        <v>497</v>
      </c>
      <c r="G77" s="8" t="s">
        <v>65</v>
      </c>
      <c r="H77" s="8" t="s">
        <v>432</v>
      </c>
      <c r="I77" s="8" t="s">
        <v>433</v>
      </c>
      <c r="J77" s="13">
        <v>248.75999450683594</v>
      </c>
      <c r="K77" s="4">
        <v>66</v>
      </c>
      <c r="L77" s="13">
        <f t="shared" si="2"/>
        <v>314.75999450683594</v>
      </c>
      <c r="M77" s="13">
        <f t="shared" si="3"/>
        <v>118.09865474834629</v>
      </c>
    </row>
    <row r="78" spans="1:13" ht="45" x14ac:dyDescent="0.25">
      <c r="A78" s="4">
        <v>23</v>
      </c>
      <c r="B78" s="8" t="s">
        <v>525</v>
      </c>
      <c r="C78" s="8" t="s">
        <v>526</v>
      </c>
      <c r="D78" s="8">
        <v>2001</v>
      </c>
      <c r="E78" s="8">
        <v>2000</v>
      </c>
      <c r="F78" s="8" t="s">
        <v>527</v>
      </c>
      <c r="G78" s="8" t="s">
        <v>69</v>
      </c>
      <c r="H78" s="8" t="s">
        <v>70</v>
      </c>
      <c r="I78" s="8" t="s">
        <v>71</v>
      </c>
      <c r="J78" s="13">
        <v>201.86000061035156</v>
      </c>
      <c r="K78" s="4">
        <v>118</v>
      </c>
      <c r="L78" s="13">
        <f t="shared" si="2"/>
        <v>319.86000061035156</v>
      </c>
      <c r="M78" s="13">
        <f t="shared" si="3"/>
        <v>121.63247254538834</v>
      </c>
    </row>
    <row r="79" spans="1:13" ht="60" x14ac:dyDescent="0.25">
      <c r="A79" s="4">
        <v>24</v>
      </c>
      <c r="B79" s="8" t="s">
        <v>530</v>
      </c>
      <c r="C79" s="8" t="s">
        <v>509</v>
      </c>
      <c r="D79" s="8">
        <v>2003</v>
      </c>
      <c r="E79" s="8">
        <v>1999</v>
      </c>
      <c r="F79" s="8" t="s">
        <v>507</v>
      </c>
      <c r="G79" s="8" t="s">
        <v>29</v>
      </c>
      <c r="H79" s="8" t="s">
        <v>30</v>
      </c>
      <c r="I79" s="8" t="s">
        <v>31</v>
      </c>
      <c r="J79" s="13">
        <v>200.36000061035156</v>
      </c>
      <c r="K79" s="4">
        <v>124</v>
      </c>
      <c r="L79" s="13">
        <f t="shared" si="2"/>
        <v>324.36000061035156</v>
      </c>
      <c r="M79" s="13">
        <f t="shared" si="3"/>
        <v>124.7505433405835</v>
      </c>
    </row>
    <row r="80" spans="1:13" ht="30" x14ac:dyDescent="0.25">
      <c r="A80" s="4">
        <v>25</v>
      </c>
      <c r="B80" s="8" t="s">
        <v>535</v>
      </c>
      <c r="C80" s="8" t="s">
        <v>496</v>
      </c>
      <c r="D80" s="8">
        <v>1999</v>
      </c>
      <c r="E80" s="8">
        <v>1999</v>
      </c>
      <c r="F80" s="8" t="s">
        <v>507</v>
      </c>
      <c r="G80" s="8" t="s">
        <v>132</v>
      </c>
      <c r="H80" s="8" t="s">
        <v>133</v>
      </c>
      <c r="I80" s="8" t="s">
        <v>134</v>
      </c>
      <c r="J80" s="13">
        <v>243.69999694824219</v>
      </c>
      <c r="K80" s="4">
        <v>174</v>
      </c>
      <c r="L80" s="13">
        <f t="shared" si="2"/>
        <v>417.69999694824219</v>
      </c>
      <c r="M80" s="13">
        <f t="shared" si="3"/>
        <v>189.42625814165044</v>
      </c>
    </row>
    <row r="81" spans="1:13" ht="45" x14ac:dyDescent="0.25">
      <c r="A81" s="4">
        <v>26</v>
      </c>
      <c r="B81" s="8" t="s">
        <v>531</v>
      </c>
      <c r="C81" s="8" t="s">
        <v>501</v>
      </c>
      <c r="D81" s="8">
        <v>2000</v>
      </c>
      <c r="E81" s="8">
        <v>2000</v>
      </c>
      <c r="F81" s="8" t="s">
        <v>527</v>
      </c>
      <c r="G81" s="8" t="s">
        <v>166</v>
      </c>
      <c r="H81" s="8" t="s">
        <v>70</v>
      </c>
      <c r="I81" s="8" t="s">
        <v>71</v>
      </c>
      <c r="J81" s="13"/>
      <c r="K81" s="4"/>
      <c r="L81" s="13" t="s">
        <v>488</v>
      </c>
      <c r="M81" s="13" t="str">
        <f t="shared" si="3"/>
        <v/>
      </c>
    </row>
    <row r="82" spans="1:13" ht="30" x14ac:dyDescent="0.25">
      <c r="A82" s="4">
        <v>27</v>
      </c>
      <c r="B82" s="8" t="s">
        <v>540</v>
      </c>
      <c r="C82" s="8" t="s">
        <v>541</v>
      </c>
      <c r="D82" s="8">
        <v>2001</v>
      </c>
      <c r="E82" s="8">
        <v>2001</v>
      </c>
      <c r="F82" s="8" t="s">
        <v>539</v>
      </c>
      <c r="G82" s="8" t="s">
        <v>132</v>
      </c>
      <c r="H82" s="8" t="s">
        <v>133</v>
      </c>
      <c r="I82" s="8" t="s">
        <v>134</v>
      </c>
      <c r="J82" s="13"/>
      <c r="K82" s="4"/>
      <c r="L82" s="13" t="s">
        <v>489</v>
      </c>
      <c r="M82" s="13" t="str">
        <f t="shared" si="3"/>
        <v/>
      </c>
    </row>
    <row r="84" spans="1:13" ht="18.75" x14ac:dyDescent="0.25">
      <c r="A84" s="36" t="s">
        <v>568</v>
      </c>
      <c r="B84" s="36"/>
      <c r="C84" s="36"/>
      <c r="D84" s="36"/>
      <c r="E84" s="36"/>
      <c r="F84" s="36"/>
      <c r="G84" s="36"/>
      <c r="H84" s="36"/>
      <c r="I84" s="36"/>
      <c r="J84" s="36"/>
    </row>
    <row r="85" spans="1:13" x14ac:dyDescent="0.25">
      <c r="A85" s="54" t="s">
        <v>478</v>
      </c>
      <c r="B85" s="54" t="s">
        <v>1</v>
      </c>
      <c r="C85" s="54" t="s">
        <v>2</v>
      </c>
      <c r="D85" s="54" t="s">
        <v>345</v>
      </c>
      <c r="E85" s="54" t="s">
        <v>346</v>
      </c>
      <c r="F85" s="54" t="s">
        <v>3</v>
      </c>
      <c r="G85" s="54" t="s">
        <v>4</v>
      </c>
      <c r="H85" s="54" t="s">
        <v>5</v>
      </c>
      <c r="I85" s="54" t="s">
        <v>6</v>
      </c>
      <c r="J85" s="54" t="s">
        <v>481</v>
      </c>
      <c r="K85" s="54" t="s">
        <v>482</v>
      </c>
      <c r="L85" s="54" t="s">
        <v>483</v>
      </c>
      <c r="M85" s="54" t="s">
        <v>486</v>
      </c>
    </row>
    <row r="86" spans="1:13" x14ac:dyDescent="0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ht="75" x14ac:dyDescent="0.25">
      <c r="A87" s="10">
        <v>1</v>
      </c>
      <c r="B87" s="11" t="s">
        <v>328</v>
      </c>
      <c r="C87" s="11">
        <v>2000</v>
      </c>
      <c r="D87" s="11">
        <v>2000</v>
      </c>
      <c r="E87" s="11">
        <v>2000</v>
      </c>
      <c r="F87" s="11" t="s">
        <v>24</v>
      </c>
      <c r="G87" s="11" t="s">
        <v>329</v>
      </c>
      <c r="H87" s="11" t="s">
        <v>465</v>
      </c>
      <c r="I87" s="11" t="s">
        <v>331</v>
      </c>
      <c r="J87" s="12">
        <v>121.27999877929687</v>
      </c>
      <c r="K87" s="10">
        <v>0</v>
      </c>
      <c r="L87" s="12">
        <f t="shared" ref="L87:L118" si="4">J87+K87</f>
        <v>121.27999877929687</v>
      </c>
      <c r="M87" s="12">
        <f t="shared" ref="M87:M118" si="5">IF( AND(ISNUMBER(L$87),ISNUMBER(L87)),(L87-L$87)/L$87*100,"")</f>
        <v>0</v>
      </c>
    </row>
    <row r="88" spans="1:13" ht="75" x14ac:dyDescent="0.25">
      <c r="A88" s="4">
        <v>2</v>
      </c>
      <c r="B88" s="8" t="s">
        <v>255</v>
      </c>
      <c r="C88" s="8">
        <v>2001</v>
      </c>
      <c r="D88" s="8">
        <v>2001</v>
      </c>
      <c r="E88" s="8">
        <v>2001</v>
      </c>
      <c r="F88" s="8" t="s">
        <v>24</v>
      </c>
      <c r="G88" s="8" t="s">
        <v>78</v>
      </c>
      <c r="H88" s="8" t="s">
        <v>256</v>
      </c>
      <c r="I88" s="8" t="s">
        <v>257</v>
      </c>
      <c r="J88" s="13">
        <v>117.56999969482422</v>
      </c>
      <c r="K88" s="4">
        <v>4</v>
      </c>
      <c r="L88" s="13">
        <f t="shared" si="4"/>
        <v>121.56999969482422</v>
      </c>
      <c r="M88" s="13">
        <f t="shared" si="5"/>
        <v>0.23911685228087948</v>
      </c>
    </row>
    <row r="89" spans="1:13" ht="60" x14ac:dyDescent="0.25">
      <c r="A89" s="4">
        <v>3</v>
      </c>
      <c r="B89" s="8" t="s">
        <v>147</v>
      </c>
      <c r="C89" s="8">
        <v>1999</v>
      </c>
      <c r="D89" s="8">
        <v>1999</v>
      </c>
      <c r="E89" s="8">
        <v>1999</v>
      </c>
      <c r="F89" s="8" t="s">
        <v>24</v>
      </c>
      <c r="G89" s="8" t="s">
        <v>148</v>
      </c>
      <c r="H89" s="8" t="s">
        <v>149</v>
      </c>
      <c r="I89" s="8" t="s">
        <v>150</v>
      </c>
      <c r="J89" s="13">
        <v>124.31999969482422</v>
      </c>
      <c r="K89" s="4">
        <v>0</v>
      </c>
      <c r="L89" s="13">
        <f t="shared" si="4"/>
        <v>124.31999969482422</v>
      </c>
      <c r="M89" s="13">
        <f t="shared" si="5"/>
        <v>2.5065970861852347</v>
      </c>
    </row>
    <row r="90" spans="1:13" ht="60" x14ac:dyDescent="0.25">
      <c r="A90" s="4">
        <v>4</v>
      </c>
      <c r="B90" s="8" t="s">
        <v>307</v>
      </c>
      <c r="C90" s="8">
        <v>2001</v>
      </c>
      <c r="D90" s="8">
        <v>2001</v>
      </c>
      <c r="E90" s="8">
        <v>2001</v>
      </c>
      <c r="F90" s="8" t="s">
        <v>24</v>
      </c>
      <c r="G90" s="8" t="s">
        <v>136</v>
      </c>
      <c r="H90" s="8" t="s">
        <v>308</v>
      </c>
      <c r="I90" s="8" t="s">
        <v>309</v>
      </c>
      <c r="J90" s="13">
        <v>123.86000061035156</v>
      </c>
      <c r="K90" s="4">
        <v>4</v>
      </c>
      <c r="L90" s="13">
        <f t="shared" si="4"/>
        <v>127.86000061035156</v>
      </c>
      <c r="M90" s="13">
        <f t="shared" si="5"/>
        <v>5.4254633058076251</v>
      </c>
    </row>
    <row r="91" spans="1:13" ht="60" x14ac:dyDescent="0.25">
      <c r="A91" s="4">
        <v>5</v>
      </c>
      <c r="B91" s="8" t="s">
        <v>203</v>
      </c>
      <c r="C91" s="8">
        <v>1999</v>
      </c>
      <c r="D91" s="8">
        <v>1999</v>
      </c>
      <c r="E91" s="8">
        <v>1999</v>
      </c>
      <c r="F91" s="8">
        <v>1</v>
      </c>
      <c r="G91" s="8" t="s">
        <v>78</v>
      </c>
      <c r="H91" s="8" t="s">
        <v>204</v>
      </c>
      <c r="I91" s="8" t="s">
        <v>205</v>
      </c>
      <c r="J91" s="13">
        <v>125.23000335693359</v>
      </c>
      <c r="K91" s="4">
        <v>4</v>
      </c>
      <c r="L91" s="13">
        <f t="shared" si="4"/>
        <v>129.23000335693359</v>
      </c>
      <c r="M91" s="13">
        <f t="shared" si="5"/>
        <v>6.5550829960874193</v>
      </c>
    </row>
    <row r="92" spans="1:13" ht="30" x14ac:dyDescent="0.25">
      <c r="A92" s="4" t="s">
        <v>487</v>
      </c>
      <c r="B92" s="8" t="s">
        <v>174</v>
      </c>
      <c r="C92" s="8">
        <v>1999</v>
      </c>
      <c r="D92" s="8">
        <v>1999</v>
      </c>
      <c r="E92" s="8">
        <v>1999</v>
      </c>
      <c r="F92" s="8" t="s">
        <v>24</v>
      </c>
      <c r="G92" s="8" t="s">
        <v>25</v>
      </c>
      <c r="H92" s="8" t="s">
        <v>26</v>
      </c>
      <c r="I92" s="8" t="s">
        <v>461</v>
      </c>
      <c r="J92" s="13">
        <v>128.07000732421875</v>
      </c>
      <c r="K92" s="4">
        <v>8</v>
      </c>
      <c r="L92" s="13">
        <f t="shared" si="4"/>
        <v>136.07000732421875</v>
      </c>
      <c r="M92" s="13">
        <f t="shared" si="5"/>
        <v>12.194928012686134</v>
      </c>
    </row>
    <row r="93" spans="1:13" ht="30" x14ac:dyDescent="0.25">
      <c r="A93" s="4">
        <v>6</v>
      </c>
      <c r="B93" s="8" t="s">
        <v>269</v>
      </c>
      <c r="C93" s="8">
        <v>1999</v>
      </c>
      <c r="D93" s="8">
        <v>1999</v>
      </c>
      <c r="E93" s="8">
        <v>1999</v>
      </c>
      <c r="F93" s="8">
        <v>1</v>
      </c>
      <c r="G93" s="8" t="s">
        <v>103</v>
      </c>
      <c r="H93" s="8" t="s">
        <v>104</v>
      </c>
      <c r="I93" s="8" t="s">
        <v>270</v>
      </c>
      <c r="J93" s="13">
        <v>135.91000366210937</v>
      </c>
      <c r="K93" s="4">
        <v>2</v>
      </c>
      <c r="L93" s="13">
        <f t="shared" si="4"/>
        <v>137.91000366210937</v>
      </c>
      <c r="M93" s="13">
        <f t="shared" si="5"/>
        <v>13.712075404185548</v>
      </c>
    </row>
    <row r="94" spans="1:13" ht="60" x14ac:dyDescent="0.25">
      <c r="A94" s="4">
        <v>7</v>
      </c>
      <c r="B94" s="8" t="s">
        <v>271</v>
      </c>
      <c r="C94" s="8">
        <v>1999</v>
      </c>
      <c r="D94" s="8">
        <v>1999</v>
      </c>
      <c r="E94" s="8">
        <v>1999</v>
      </c>
      <c r="F94" s="8" t="s">
        <v>24</v>
      </c>
      <c r="G94" s="8" t="s">
        <v>96</v>
      </c>
      <c r="H94" s="8" t="s">
        <v>462</v>
      </c>
      <c r="I94" s="8" t="s">
        <v>463</v>
      </c>
      <c r="J94" s="13">
        <v>140.07000732421875</v>
      </c>
      <c r="K94" s="4">
        <v>2</v>
      </c>
      <c r="L94" s="13">
        <f t="shared" si="4"/>
        <v>142.07000732421875</v>
      </c>
      <c r="M94" s="13">
        <f t="shared" si="5"/>
        <v>17.142157613932</v>
      </c>
    </row>
    <row r="95" spans="1:13" ht="45" x14ac:dyDescent="0.25">
      <c r="A95" s="4">
        <v>8</v>
      </c>
      <c r="B95" s="8" t="s">
        <v>240</v>
      </c>
      <c r="C95" s="8">
        <v>2003</v>
      </c>
      <c r="D95" s="8">
        <v>2003</v>
      </c>
      <c r="E95" s="8">
        <v>2003</v>
      </c>
      <c r="F95" s="8">
        <v>1</v>
      </c>
      <c r="G95" s="8" t="s">
        <v>65</v>
      </c>
      <c r="H95" s="8" t="s">
        <v>241</v>
      </c>
      <c r="I95" s="8" t="s">
        <v>67</v>
      </c>
      <c r="J95" s="13">
        <v>140.55999755859375</v>
      </c>
      <c r="K95" s="4">
        <v>2</v>
      </c>
      <c r="L95" s="13">
        <f t="shared" si="4"/>
        <v>142.55999755859375</v>
      </c>
      <c r="M95" s="13">
        <f t="shared" si="5"/>
        <v>17.5461733125689</v>
      </c>
    </row>
    <row r="96" spans="1:13" ht="60" x14ac:dyDescent="0.25">
      <c r="A96" s="4">
        <v>9</v>
      </c>
      <c r="B96" s="8" t="s">
        <v>229</v>
      </c>
      <c r="C96" s="8">
        <v>1999</v>
      </c>
      <c r="D96" s="8">
        <v>1999</v>
      </c>
      <c r="E96" s="8">
        <v>1999</v>
      </c>
      <c r="F96" s="8" t="s">
        <v>24</v>
      </c>
      <c r="G96" s="8" t="s">
        <v>29</v>
      </c>
      <c r="H96" s="8" t="s">
        <v>30</v>
      </c>
      <c r="I96" s="8" t="s">
        <v>31</v>
      </c>
      <c r="J96" s="13">
        <v>138.58000183105469</v>
      </c>
      <c r="K96" s="4">
        <v>4</v>
      </c>
      <c r="L96" s="13">
        <f t="shared" si="4"/>
        <v>142.58000183105469</v>
      </c>
      <c r="M96" s="13">
        <f t="shared" si="5"/>
        <v>17.562667600713922</v>
      </c>
    </row>
    <row r="97" spans="1:13" ht="30" x14ac:dyDescent="0.25">
      <c r="A97" s="4" t="s">
        <v>487</v>
      </c>
      <c r="B97" s="8" t="s">
        <v>287</v>
      </c>
      <c r="C97" s="8">
        <v>2000</v>
      </c>
      <c r="D97" s="8">
        <v>2000</v>
      </c>
      <c r="E97" s="8">
        <v>2000</v>
      </c>
      <c r="F97" s="8" t="s">
        <v>24</v>
      </c>
      <c r="G97" s="8" t="s">
        <v>25</v>
      </c>
      <c r="H97" s="8" t="s">
        <v>26</v>
      </c>
      <c r="I97" s="8" t="s">
        <v>175</v>
      </c>
      <c r="J97" s="13">
        <v>143.66999816894531</v>
      </c>
      <c r="K97" s="4">
        <v>0</v>
      </c>
      <c r="L97" s="13">
        <f t="shared" si="4"/>
        <v>143.66999816894531</v>
      </c>
      <c r="M97" s="13">
        <f t="shared" si="5"/>
        <v>18.461411292057601</v>
      </c>
    </row>
    <row r="98" spans="1:13" ht="45" x14ac:dyDescent="0.25">
      <c r="A98" s="4">
        <v>10</v>
      </c>
      <c r="B98" s="8" t="s">
        <v>176</v>
      </c>
      <c r="C98" s="8">
        <v>2001</v>
      </c>
      <c r="D98" s="8">
        <v>2001</v>
      </c>
      <c r="E98" s="8">
        <v>2001</v>
      </c>
      <c r="F98" s="8" t="s">
        <v>24</v>
      </c>
      <c r="G98" s="8" t="s">
        <v>16</v>
      </c>
      <c r="H98" s="8" t="s">
        <v>177</v>
      </c>
      <c r="I98" s="8" t="s">
        <v>178</v>
      </c>
      <c r="J98" s="13">
        <v>142.1199951171875</v>
      </c>
      <c r="K98" s="4">
        <v>8</v>
      </c>
      <c r="L98" s="13">
        <f t="shared" si="4"/>
        <v>150.1199951171875</v>
      </c>
      <c r="M98" s="13">
        <f t="shared" si="5"/>
        <v>23.779680597105813</v>
      </c>
    </row>
    <row r="99" spans="1:13" ht="75" x14ac:dyDescent="0.25">
      <c r="A99" s="4">
        <v>11</v>
      </c>
      <c r="B99" s="8" t="s">
        <v>101</v>
      </c>
      <c r="C99" s="8">
        <v>1999</v>
      </c>
      <c r="D99" s="8">
        <v>1999</v>
      </c>
      <c r="E99" s="8">
        <v>1999</v>
      </c>
      <c r="F99" s="8">
        <v>1</v>
      </c>
      <c r="G99" s="8" t="s">
        <v>38</v>
      </c>
      <c r="H99" s="8" t="s">
        <v>39</v>
      </c>
      <c r="I99" s="8" t="s">
        <v>60</v>
      </c>
      <c r="J99" s="13">
        <v>145.50999450683594</v>
      </c>
      <c r="K99" s="4">
        <v>8</v>
      </c>
      <c r="L99" s="13">
        <f t="shared" si="4"/>
        <v>153.50999450683594</v>
      </c>
      <c r="M99" s="13">
        <f t="shared" si="5"/>
        <v>26.574864818551507</v>
      </c>
    </row>
    <row r="100" spans="1:13" ht="60" x14ac:dyDescent="0.25">
      <c r="A100" s="4">
        <v>12</v>
      </c>
      <c r="B100" s="8" t="s">
        <v>119</v>
      </c>
      <c r="C100" s="8">
        <v>2001</v>
      </c>
      <c r="D100" s="8">
        <v>2001</v>
      </c>
      <c r="E100" s="8">
        <v>2001</v>
      </c>
      <c r="F100" s="8">
        <v>1</v>
      </c>
      <c r="G100" s="8" t="s">
        <v>29</v>
      </c>
      <c r="H100" s="8" t="s">
        <v>120</v>
      </c>
      <c r="I100" s="8" t="s">
        <v>121</v>
      </c>
      <c r="J100" s="13">
        <v>155.02999877929687</v>
      </c>
      <c r="K100" s="4">
        <v>2</v>
      </c>
      <c r="L100" s="13">
        <f t="shared" si="4"/>
        <v>157.02999877929687</v>
      </c>
      <c r="M100" s="13">
        <f t="shared" si="5"/>
        <v>29.477243040756619</v>
      </c>
    </row>
    <row r="101" spans="1:13" ht="30" x14ac:dyDescent="0.25">
      <c r="A101" s="4">
        <v>13</v>
      </c>
      <c r="B101" s="8" t="s">
        <v>146</v>
      </c>
      <c r="C101" s="8">
        <v>2001</v>
      </c>
      <c r="D101" s="8">
        <v>2001</v>
      </c>
      <c r="E101" s="8">
        <v>2001</v>
      </c>
      <c r="F101" s="8">
        <v>1</v>
      </c>
      <c r="G101" s="8" t="s">
        <v>54</v>
      </c>
      <c r="H101" s="8" t="s">
        <v>116</v>
      </c>
      <c r="I101" s="8" t="s">
        <v>117</v>
      </c>
      <c r="J101" s="13">
        <v>151.07000732421875</v>
      </c>
      <c r="K101" s="4">
        <v>6</v>
      </c>
      <c r="L101" s="13">
        <f t="shared" si="4"/>
        <v>157.07000732421875</v>
      </c>
      <c r="M101" s="13">
        <f t="shared" si="5"/>
        <v>29.51023161704666</v>
      </c>
    </row>
    <row r="102" spans="1:13" ht="45" x14ac:dyDescent="0.25">
      <c r="A102" s="4">
        <v>14</v>
      </c>
      <c r="B102" s="8" t="s">
        <v>262</v>
      </c>
      <c r="C102" s="8">
        <v>2000</v>
      </c>
      <c r="D102" s="8">
        <v>2000</v>
      </c>
      <c r="E102" s="8">
        <v>2000</v>
      </c>
      <c r="F102" s="8" t="s">
        <v>24</v>
      </c>
      <c r="G102" s="8" t="s">
        <v>16</v>
      </c>
      <c r="H102" s="8" t="s">
        <v>17</v>
      </c>
      <c r="I102" s="8" t="s">
        <v>18</v>
      </c>
      <c r="J102" s="13">
        <v>152.75</v>
      </c>
      <c r="K102" s="4">
        <v>8</v>
      </c>
      <c r="L102" s="13">
        <f t="shared" si="4"/>
        <v>160.75</v>
      </c>
      <c r="M102" s="13">
        <f t="shared" si="5"/>
        <v>32.544526400045491</v>
      </c>
    </row>
    <row r="103" spans="1:13" ht="30" x14ac:dyDescent="0.25">
      <c r="A103" s="4">
        <v>15</v>
      </c>
      <c r="B103" s="8" t="s">
        <v>237</v>
      </c>
      <c r="C103" s="8">
        <v>2002</v>
      </c>
      <c r="D103" s="8">
        <v>2002</v>
      </c>
      <c r="E103" s="8">
        <v>2002</v>
      </c>
      <c r="F103" s="8">
        <v>2</v>
      </c>
      <c r="G103" s="8" t="s">
        <v>49</v>
      </c>
      <c r="H103" s="8" t="s">
        <v>116</v>
      </c>
      <c r="I103" s="8" t="s">
        <v>117</v>
      </c>
      <c r="J103" s="13">
        <v>155.27000427246094</v>
      </c>
      <c r="K103" s="4">
        <v>12</v>
      </c>
      <c r="L103" s="13">
        <f t="shared" si="4"/>
        <v>167.27000427246094</v>
      </c>
      <c r="M103" s="13">
        <f t="shared" si="5"/>
        <v>37.920519422873539</v>
      </c>
    </row>
    <row r="104" spans="1:13" ht="30" x14ac:dyDescent="0.25">
      <c r="A104" s="4" t="s">
        <v>487</v>
      </c>
      <c r="B104" s="8" t="s">
        <v>93</v>
      </c>
      <c r="C104" s="8">
        <v>2001</v>
      </c>
      <c r="D104" s="8">
        <v>2001</v>
      </c>
      <c r="E104" s="8">
        <v>2001</v>
      </c>
      <c r="F104" s="8">
        <v>2</v>
      </c>
      <c r="G104" s="8" t="s">
        <v>25</v>
      </c>
      <c r="H104" s="8" t="s">
        <v>26</v>
      </c>
      <c r="I104" s="8" t="s">
        <v>460</v>
      </c>
      <c r="J104" s="13">
        <v>163.80000305175781</v>
      </c>
      <c r="K104" s="4">
        <v>10</v>
      </c>
      <c r="L104" s="13">
        <f t="shared" si="4"/>
        <v>173.80000305175781</v>
      </c>
      <c r="M104" s="13">
        <f t="shared" si="5"/>
        <v>43.304753299046354</v>
      </c>
    </row>
    <row r="105" spans="1:13" ht="45" x14ac:dyDescent="0.25">
      <c r="A105" s="4">
        <v>16</v>
      </c>
      <c r="B105" s="8" t="s">
        <v>338</v>
      </c>
      <c r="C105" s="8">
        <v>2001</v>
      </c>
      <c r="D105" s="8">
        <v>2001</v>
      </c>
      <c r="E105" s="8">
        <v>2001</v>
      </c>
      <c r="F105" s="8">
        <v>3</v>
      </c>
      <c r="G105" s="8" t="s">
        <v>78</v>
      </c>
      <c r="H105" s="8" t="s">
        <v>79</v>
      </c>
      <c r="I105" s="8" t="s">
        <v>80</v>
      </c>
      <c r="J105" s="13">
        <v>174.50999450683594</v>
      </c>
      <c r="K105" s="4">
        <v>6</v>
      </c>
      <c r="L105" s="13">
        <f t="shared" si="4"/>
        <v>180.50999450683594</v>
      </c>
      <c r="M105" s="13">
        <f t="shared" si="5"/>
        <v>48.837398024157899</v>
      </c>
    </row>
    <row r="106" spans="1:13" ht="75" x14ac:dyDescent="0.25">
      <c r="A106" s="4">
        <v>17</v>
      </c>
      <c r="B106" s="8" t="s">
        <v>59</v>
      </c>
      <c r="C106" s="8">
        <v>1999</v>
      </c>
      <c r="D106" s="8">
        <v>1999</v>
      </c>
      <c r="E106" s="8">
        <v>1999</v>
      </c>
      <c r="F106" s="8">
        <v>3</v>
      </c>
      <c r="G106" s="8" t="s">
        <v>38</v>
      </c>
      <c r="H106" s="8" t="s">
        <v>39</v>
      </c>
      <c r="I106" s="8" t="s">
        <v>60</v>
      </c>
      <c r="J106" s="13">
        <v>173.07000732421875</v>
      </c>
      <c r="K106" s="4">
        <v>8</v>
      </c>
      <c r="L106" s="13">
        <f t="shared" si="4"/>
        <v>181.07000732421875</v>
      </c>
      <c r="M106" s="13">
        <f t="shared" si="5"/>
        <v>49.299150022030133</v>
      </c>
    </row>
    <row r="107" spans="1:13" ht="45" x14ac:dyDescent="0.25">
      <c r="A107" s="4">
        <v>18</v>
      </c>
      <c r="B107" s="8" t="s">
        <v>288</v>
      </c>
      <c r="C107" s="8">
        <v>1999</v>
      </c>
      <c r="D107" s="8">
        <v>1999</v>
      </c>
      <c r="E107" s="8">
        <v>1999</v>
      </c>
      <c r="F107" s="8">
        <v>1</v>
      </c>
      <c r="G107" s="8" t="s">
        <v>45</v>
      </c>
      <c r="H107" s="8" t="s">
        <v>464</v>
      </c>
      <c r="I107" s="8" t="s">
        <v>100</v>
      </c>
      <c r="J107" s="13">
        <v>132.47000122070312</v>
      </c>
      <c r="K107" s="4">
        <v>56</v>
      </c>
      <c r="L107" s="13">
        <f t="shared" si="4"/>
        <v>188.47000122070312</v>
      </c>
      <c r="M107" s="13">
        <f t="shared" si="5"/>
        <v>55.400728164317833</v>
      </c>
    </row>
    <row r="108" spans="1:13" ht="30" x14ac:dyDescent="0.25">
      <c r="A108" s="4">
        <v>19</v>
      </c>
      <c r="B108" s="8" t="s">
        <v>252</v>
      </c>
      <c r="C108" s="8">
        <v>1999</v>
      </c>
      <c r="D108" s="8">
        <v>1999</v>
      </c>
      <c r="E108" s="8">
        <v>1999</v>
      </c>
      <c r="F108" s="8">
        <v>2</v>
      </c>
      <c r="G108" s="8" t="s">
        <v>65</v>
      </c>
      <c r="H108" s="8" t="s">
        <v>253</v>
      </c>
      <c r="I108" s="8" t="s">
        <v>254</v>
      </c>
      <c r="J108" s="13">
        <v>186.03999328613281</v>
      </c>
      <c r="K108" s="4">
        <v>4</v>
      </c>
      <c r="L108" s="13">
        <f t="shared" si="4"/>
        <v>190.03999328613281</v>
      </c>
      <c r="M108" s="13">
        <f t="shared" si="5"/>
        <v>56.695246700953646</v>
      </c>
    </row>
    <row r="109" spans="1:13" ht="45" x14ac:dyDescent="0.25">
      <c r="A109" s="4">
        <v>20</v>
      </c>
      <c r="B109" s="8" t="s">
        <v>153</v>
      </c>
      <c r="C109" s="8">
        <v>2001</v>
      </c>
      <c r="D109" s="8">
        <v>2001</v>
      </c>
      <c r="E109" s="8">
        <v>2001</v>
      </c>
      <c r="F109" s="8">
        <v>1</v>
      </c>
      <c r="G109" s="8" t="s">
        <v>56</v>
      </c>
      <c r="H109" s="8" t="s">
        <v>57</v>
      </c>
      <c r="I109" s="8" t="s">
        <v>58</v>
      </c>
      <c r="J109" s="13">
        <v>187.67999267578125</v>
      </c>
      <c r="K109" s="4">
        <v>8</v>
      </c>
      <c r="L109" s="13">
        <f t="shared" si="4"/>
        <v>195.67999267578125</v>
      </c>
      <c r="M109" s="13">
        <f t="shared" si="5"/>
        <v>61.345642022866542</v>
      </c>
    </row>
    <row r="110" spans="1:13" ht="45" x14ac:dyDescent="0.25">
      <c r="A110" s="4">
        <v>21</v>
      </c>
      <c r="B110" s="8" t="s">
        <v>343</v>
      </c>
      <c r="C110" s="8">
        <v>2001</v>
      </c>
      <c r="D110" s="8">
        <v>2001</v>
      </c>
      <c r="E110" s="8">
        <v>2001</v>
      </c>
      <c r="F110" s="8">
        <v>1</v>
      </c>
      <c r="G110" s="8" t="s">
        <v>65</v>
      </c>
      <c r="H110" s="8" t="s">
        <v>353</v>
      </c>
      <c r="I110" s="8" t="s">
        <v>67</v>
      </c>
      <c r="J110" s="13">
        <v>141.52999877929687</v>
      </c>
      <c r="K110" s="4">
        <v>56</v>
      </c>
      <c r="L110" s="13">
        <f t="shared" si="4"/>
        <v>197.52999877929687</v>
      </c>
      <c r="M110" s="13">
        <f t="shared" si="5"/>
        <v>62.871042849166216</v>
      </c>
    </row>
    <row r="111" spans="1:13" ht="45" x14ac:dyDescent="0.25">
      <c r="A111" s="4">
        <v>22</v>
      </c>
      <c r="B111" s="8" t="s">
        <v>76</v>
      </c>
      <c r="C111" s="8">
        <v>1999</v>
      </c>
      <c r="D111" s="8">
        <v>1999</v>
      </c>
      <c r="E111" s="8">
        <v>1999</v>
      </c>
      <c r="F111" s="8">
        <v>3</v>
      </c>
      <c r="G111" s="8" t="s">
        <v>10</v>
      </c>
      <c r="H111" s="8" t="s">
        <v>73</v>
      </c>
      <c r="I111" s="8" t="s">
        <v>74</v>
      </c>
      <c r="J111" s="13">
        <v>206.14999389648437</v>
      </c>
      <c r="K111" s="4">
        <v>12</v>
      </c>
      <c r="L111" s="13">
        <f t="shared" si="4"/>
        <v>218.14999389648437</v>
      </c>
      <c r="M111" s="13">
        <f t="shared" si="5"/>
        <v>79.873017886048743</v>
      </c>
    </row>
    <row r="112" spans="1:13" ht="45" x14ac:dyDescent="0.25">
      <c r="A112" s="4">
        <v>23</v>
      </c>
      <c r="B112" s="8" t="s">
        <v>185</v>
      </c>
      <c r="C112" s="8">
        <v>2002</v>
      </c>
      <c r="D112" s="8">
        <v>2002</v>
      </c>
      <c r="E112" s="8">
        <v>2002</v>
      </c>
      <c r="F112" s="8" t="s">
        <v>9</v>
      </c>
      <c r="G112" s="8" t="s">
        <v>45</v>
      </c>
      <c r="H112" s="8" t="s">
        <v>46</v>
      </c>
      <c r="I112" s="8" t="s">
        <v>47</v>
      </c>
      <c r="J112" s="13">
        <v>216.94999694824219</v>
      </c>
      <c r="K112" s="4">
        <v>14</v>
      </c>
      <c r="L112" s="13">
        <f t="shared" si="4"/>
        <v>230.94999694824219</v>
      </c>
      <c r="M112" s="13">
        <f t="shared" si="5"/>
        <v>90.427110218331023</v>
      </c>
    </row>
    <row r="113" spans="1:13" ht="45" x14ac:dyDescent="0.25">
      <c r="A113" s="4">
        <v>24</v>
      </c>
      <c r="B113" s="8" t="s">
        <v>292</v>
      </c>
      <c r="C113" s="8">
        <v>1999</v>
      </c>
      <c r="D113" s="8">
        <v>1999</v>
      </c>
      <c r="E113" s="8">
        <v>1999</v>
      </c>
      <c r="F113" s="8">
        <v>1</v>
      </c>
      <c r="G113" s="8" t="s">
        <v>10</v>
      </c>
      <c r="H113" s="8" t="s">
        <v>73</v>
      </c>
      <c r="I113" s="8" t="s">
        <v>74</v>
      </c>
      <c r="J113" s="13">
        <v>219.64999389648437</v>
      </c>
      <c r="K113" s="4">
        <v>18</v>
      </c>
      <c r="L113" s="13">
        <f t="shared" si="4"/>
        <v>237.64999389648437</v>
      </c>
      <c r="M113" s="13">
        <f t="shared" si="5"/>
        <v>95.951514090097817</v>
      </c>
    </row>
    <row r="114" spans="1:13" ht="45" x14ac:dyDescent="0.25">
      <c r="A114" s="4">
        <v>25</v>
      </c>
      <c r="B114" s="8" t="s">
        <v>135</v>
      </c>
      <c r="C114" s="8">
        <v>2001</v>
      </c>
      <c r="D114" s="8">
        <v>2001</v>
      </c>
      <c r="E114" s="8">
        <v>2001</v>
      </c>
      <c r="F114" s="8">
        <v>2</v>
      </c>
      <c r="G114" s="8" t="s">
        <v>136</v>
      </c>
      <c r="H114" s="8" t="s">
        <v>137</v>
      </c>
      <c r="I114" s="8" t="s">
        <v>138</v>
      </c>
      <c r="J114" s="13">
        <v>190.33000183105469</v>
      </c>
      <c r="K114" s="4">
        <v>54</v>
      </c>
      <c r="L114" s="13">
        <f t="shared" si="4"/>
        <v>244.33000183105469</v>
      </c>
      <c r="M114" s="13">
        <f t="shared" si="5"/>
        <v>101.45943625517506</v>
      </c>
    </row>
    <row r="115" spans="1:13" x14ac:dyDescent="0.25">
      <c r="A115" s="4">
        <v>26</v>
      </c>
      <c r="B115" s="8" t="s">
        <v>231</v>
      </c>
      <c r="C115" s="8">
        <v>2000</v>
      </c>
      <c r="D115" s="8">
        <v>2000</v>
      </c>
      <c r="E115" s="8">
        <v>2000</v>
      </c>
      <c r="F115" s="8">
        <v>1</v>
      </c>
      <c r="G115" s="8" t="s">
        <v>96</v>
      </c>
      <c r="H115" s="8" t="s">
        <v>97</v>
      </c>
      <c r="I115" s="8" t="s">
        <v>98</v>
      </c>
      <c r="J115" s="13">
        <v>191.53999328613281</v>
      </c>
      <c r="K115" s="4">
        <v>58</v>
      </c>
      <c r="L115" s="13">
        <f t="shared" si="4"/>
        <v>249.53999328613281</v>
      </c>
      <c r="M115" s="13">
        <f t="shared" si="5"/>
        <v>105.75527357997517</v>
      </c>
    </row>
    <row r="116" spans="1:13" ht="45" x14ac:dyDescent="0.25">
      <c r="A116" s="4">
        <v>27</v>
      </c>
      <c r="B116" s="8" t="s">
        <v>75</v>
      </c>
      <c r="C116" s="8">
        <v>2002</v>
      </c>
      <c r="D116" s="8">
        <v>2002</v>
      </c>
      <c r="E116" s="8">
        <v>2002</v>
      </c>
      <c r="F116" s="8">
        <v>2</v>
      </c>
      <c r="G116" s="8" t="s">
        <v>45</v>
      </c>
      <c r="H116" s="8" t="s">
        <v>46</v>
      </c>
      <c r="I116" s="8" t="s">
        <v>47</v>
      </c>
      <c r="J116" s="13">
        <v>163.14999389648437</v>
      </c>
      <c r="K116" s="4">
        <v>108</v>
      </c>
      <c r="L116" s="13">
        <f t="shared" si="4"/>
        <v>271.14999389648438</v>
      </c>
      <c r="M116" s="13">
        <f t="shared" si="5"/>
        <v>123.57354603038723</v>
      </c>
    </row>
    <row r="117" spans="1:13" ht="75" x14ac:dyDescent="0.25">
      <c r="A117" s="4">
        <v>28</v>
      </c>
      <c r="B117" s="8" t="s">
        <v>36</v>
      </c>
      <c r="C117" s="8">
        <v>2003</v>
      </c>
      <c r="D117" s="8">
        <v>2003</v>
      </c>
      <c r="E117" s="8">
        <v>2003</v>
      </c>
      <c r="F117" s="8">
        <v>3</v>
      </c>
      <c r="G117" s="8" t="s">
        <v>38</v>
      </c>
      <c r="H117" s="8" t="s">
        <v>39</v>
      </c>
      <c r="I117" s="8" t="s">
        <v>236</v>
      </c>
      <c r="J117" s="13">
        <v>234.44999694824219</v>
      </c>
      <c r="K117" s="4">
        <v>64</v>
      </c>
      <c r="L117" s="13">
        <f t="shared" si="4"/>
        <v>298.44999694824219</v>
      </c>
      <c r="M117" s="13">
        <f t="shared" si="5"/>
        <v>146.08344323234704</v>
      </c>
    </row>
    <row r="118" spans="1:13" ht="45" x14ac:dyDescent="0.25">
      <c r="A118" s="4">
        <v>29</v>
      </c>
      <c r="B118" s="8" t="s">
        <v>304</v>
      </c>
      <c r="C118" s="8">
        <v>2001</v>
      </c>
      <c r="D118" s="8">
        <v>2001</v>
      </c>
      <c r="E118" s="8">
        <v>2001</v>
      </c>
      <c r="F118" s="8" t="s">
        <v>9</v>
      </c>
      <c r="G118" s="8" t="s">
        <v>65</v>
      </c>
      <c r="H118" s="8" t="s">
        <v>305</v>
      </c>
      <c r="I118" s="8" t="s">
        <v>306</v>
      </c>
      <c r="J118" s="13">
        <v>181.80999755859375</v>
      </c>
      <c r="K118" s="4">
        <v>158</v>
      </c>
      <c r="L118" s="13">
        <f t="shared" si="4"/>
        <v>339.80999755859375</v>
      </c>
      <c r="M118" s="13">
        <f t="shared" si="5"/>
        <v>180.18634645352674</v>
      </c>
    </row>
    <row r="120" spans="1:13" ht="18.75" x14ac:dyDescent="0.25">
      <c r="A120" s="36" t="s">
        <v>570</v>
      </c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3" x14ac:dyDescent="0.25">
      <c r="A121" s="54" t="s">
        <v>478</v>
      </c>
      <c r="B121" s="54" t="s">
        <v>1</v>
      </c>
      <c r="C121" s="54" t="s">
        <v>2</v>
      </c>
      <c r="D121" s="54" t="s">
        <v>345</v>
      </c>
      <c r="E121" s="54" t="s">
        <v>346</v>
      </c>
      <c r="F121" s="54" t="s">
        <v>3</v>
      </c>
      <c r="G121" s="54" t="s">
        <v>4</v>
      </c>
      <c r="H121" s="54" t="s">
        <v>5</v>
      </c>
      <c r="I121" s="54" t="s">
        <v>6</v>
      </c>
      <c r="J121" s="54" t="s">
        <v>481</v>
      </c>
      <c r="K121" s="54" t="s">
        <v>482</v>
      </c>
      <c r="L121" s="54" t="s">
        <v>483</v>
      </c>
      <c r="M121" s="54" t="s">
        <v>486</v>
      </c>
    </row>
    <row r="122" spans="1:13" x14ac:dyDescent="0.2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</row>
    <row r="123" spans="1:13" ht="60" x14ac:dyDescent="0.25">
      <c r="A123" s="10">
        <v>1</v>
      </c>
      <c r="B123" s="11" t="s">
        <v>188</v>
      </c>
      <c r="C123" s="11">
        <v>1999</v>
      </c>
      <c r="D123" s="11">
        <v>1999</v>
      </c>
      <c r="E123" s="11">
        <v>1999</v>
      </c>
      <c r="F123" s="11">
        <v>1</v>
      </c>
      <c r="G123" s="11" t="s">
        <v>189</v>
      </c>
      <c r="H123" s="11" t="s">
        <v>190</v>
      </c>
      <c r="I123" s="11" t="s">
        <v>191</v>
      </c>
      <c r="J123" s="12">
        <v>112.16999816894531</v>
      </c>
      <c r="K123" s="10">
        <v>6</v>
      </c>
      <c r="L123" s="12">
        <f t="shared" ref="L123:L164" si="6">J123+K123</f>
        <v>118.16999816894531</v>
      </c>
      <c r="M123" s="12">
        <f t="shared" ref="M123:M164" si="7">IF( AND(ISNUMBER(L$123),ISNUMBER(L123)),(L123-L$123)/L$123*100,"")</f>
        <v>0</v>
      </c>
    </row>
    <row r="124" spans="1:13" ht="75" x14ac:dyDescent="0.25">
      <c r="A124" s="4">
        <v>2</v>
      </c>
      <c r="B124" s="8" t="s">
        <v>206</v>
      </c>
      <c r="C124" s="8">
        <v>2000</v>
      </c>
      <c r="D124" s="8">
        <v>2000</v>
      </c>
      <c r="E124" s="8">
        <v>2000</v>
      </c>
      <c r="F124" s="8" t="s">
        <v>24</v>
      </c>
      <c r="G124" s="8" t="s">
        <v>33</v>
      </c>
      <c r="H124" s="8" t="s">
        <v>34</v>
      </c>
      <c r="I124" s="8" t="s">
        <v>35</v>
      </c>
      <c r="J124" s="13">
        <v>120.45999908447266</v>
      </c>
      <c r="K124" s="4">
        <v>2</v>
      </c>
      <c r="L124" s="13">
        <f t="shared" si="6"/>
        <v>122.45999908447266</v>
      </c>
      <c r="M124" s="13">
        <f t="shared" si="7"/>
        <v>3.6303638673109004</v>
      </c>
    </row>
    <row r="125" spans="1:13" ht="45" x14ac:dyDescent="0.25">
      <c r="A125" s="4">
        <v>3</v>
      </c>
      <c r="B125" s="8" t="s">
        <v>265</v>
      </c>
      <c r="C125" s="8">
        <v>2000</v>
      </c>
      <c r="D125" s="8">
        <v>2000</v>
      </c>
      <c r="E125" s="8">
        <v>2000</v>
      </c>
      <c r="F125" s="8">
        <v>1</v>
      </c>
      <c r="G125" s="8" t="s">
        <v>78</v>
      </c>
      <c r="H125" s="8" t="s">
        <v>427</v>
      </c>
      <c r="I125" s="8" t="s">
        <v>468</v>
      </c>
      <c r="J125" s="13">
        <v>123.97000122070312</v>
      </c>
      <c r="K125" s="4">
        <v>0</v>
      </c>
      <c r="L125" s="13">
        <f t="shared" si="6"/>
        <v>123.97000122070312</v>
      </c>
      <c r="M125" s="13">
        <f t="shared" si="7"/>
        <v>4.908185784572547</v>
      </c>
    </row>
    <row r="126" spans="1:13" ht="30" x14ac:dyDescent="0.25">
      <c r="A126" s="4">
        <v>4</v>
      </c>
      <c r="B126" s="8" t="s">
        <v>228</v>
      </c>
      <c r="C126" s="8">
        <v>2000</v>
      </c>
      <c r="D126" s="8">
        <v>2000</v>
      </c>
      <c r="E126" s="8">
        <v>2000</v>
      </c>
      <c r="F126" s="8">
        <v>1</v>
      </c>
      <c r="G126" s="8" t="s">
        <v>128</v>
      </c>
      <c r="H126" s="8" t="s">
        <v>129</v>
      </c>
      <c r="I126" s="8" t="s">
        <v>130</v>
      </c>
      <c r="J126" s="13">
        <v>126.12000274658203</v>
      </c>
      <c r="K126" s="4">
        <v>0</v>
      </c>
      <c r="L126" s="13">
        <f t="shared" si="6"/>
        <v>126.12000274658203</v>
      </c>
      <c r="M126" s="13">
        <f t="shared" si="7"/>
        <v>6.7275998145237796</v>
      </c>
    </row>
    <row r="127" spans="1:13" ht="45" x14ac:dyDescent="0.25">
      <c r="A127" s="4">
        <v>5</v>
      </c>
      <c r="B127" s="8" t="s">
        <v>110</v>
      </c>
      <c r="C127" s="8">
        <v>1999</v>
      </c>
      <c r="D127" s="8">
        <v>1999</v>
      </c>
      <c r="E127" s="8">
        <v>1999</v>
      </c>
      <c r="F127" s="8">
        <v>1</v>
      </c>
      <c r="G127" s="8" t="s">
        <v>45</v>
      </c>
      <c r="H127" s="8" t="s">
        <v>46</v>
      </c>
      <c r="I127" s="8" t="s">
        <v>112</v>
      </c>
      <c r="J127" s="13">
        <v>126.44000244140625</v>
      </c>
      <c r="K127" s="4">
        <v>2</v>
      </c>
      <c r="L127" s="13">
        <f t="shared" si="6"/>
        <v>128.44000244140625</v>
      </c>
      <c r="M127" s="13">
        <f t="shared" si="7"/>
        <v>8.6908728370953465</v>
      </c>
    </row>
    <row r="128" spans="1:13" ht="75" x14ac:dyDescent="0.25">
      <c r="A128" s="4">
        <v>6</v>
      </c>
      <c r="B128" s="8" t="s">
        <v>217</v>
      </c>
      <c r="C128" s="8">
        <v>1999</v>
      </c>
      <c r="D128" s="8">
        <v>1999</v>
      </c>
      <c r="E128" s="8">
        <v>1999</v>
      </c>
      <c r="F128" s="8">
        <v>1</v>
      </c>
      <c r="G128" s="8" t="s">
        <v>218</v>
      </c>
      <c r="H128" s="8" t="s">
        <v>219</v>
      </c>
      <c r="I128" s="8" t="s">
        <v>220</v>
      </c>
      <c r="J128" s="13">
        <v>124.62999725341797</v>
      </c>
      <c r="K128" s="4">
        <v>4</v>
      </c>
      <c r="L128" s="13">
        <f t="shared" si="6"/>
        <v>128.62999725341797</v>
      </c>
      <c r="M128" s="13">
        <f t="shared" si="7"/>
        <v>8.8516537586115582</v>
      </c>
    </row>
    <row r="129" spans="1:13" x14ac:dyDescent="0.25">
      <c r="A129" s="4">
        <v>7</v>
      </c>
      <c r="B129" s="8" t="s">
        <v>83</v>
      </c>
      <c r="C129" s="8">
        <v>1999</v>
      </c>
      <c r="D129" s="8">
        <v>1999</v>
      </c>
      <c r="E129" s="8">
        <v>1999</v>
      </c>
      <c r="F129" s="8">
        <v>1</v>
      </c>
      <c r="G129" s="8" t="s">
        <v>78</v>
      </c>
      <c r="H129" s="8" t="s">
        <v>84</v>
      </c>
      <c r="I129" s="8" t="s">
        <v>85</v>
      </c>
      <c r="J129" s="13">
        <v>129.8800048828125</v>
      </c>
      <c r="K129" s="4">
        <v>0</v>
      </c>
      <c r="L129" s="13">
        <f t="shared" si="6"/>
        <v>129.8800048828125</v>
      </c>
      <c r="M129" s="13">
        <f t="shared" si="7"/>
        <v>9.9094583187905467</v>
      </c>
    </row>
    <row r="130" spans="1:13" ht="45" x14ac:dyDescent="0.25">
      <c r="A130" s="4">
        <v>8</v>
      </c>
      <c r="B130" s="8" t="s">
        <v>293</v>
      </c>
      <c r="C130" s="8">
        <v>2001</v>
      </c>
      <c r="D130" s="8">
        <v>2001</v>
      </c>
      <c r="E130" s="8">
        <v>2001</v>
      </c>
      <c r="F130" s="8">
        <v>2</v>
      </c>
      <c r="G130" s="8" t="s">
        <v>56</v>
      </c>
      <c r="H130" s="8" t="s">
        <v>57</v>
      </c>
      <c r="I130" s="8" t="s">
        <v>58</v>
      </c>
      <c r="J130" s="13">
        <v>128.57000732421875</v>
      </c>
      <c r="K130" s="4">
        <v>2</v>
      </c>
      <c r="L130" s="13">
        <f t="shared" si="6"/>
        <v>130.57000732421875</v>
      </c>
      <c r="M130" s="13">
        <f t="shared" si="7"/>
        <v>10.493364938150705</v>
      </c>
    </row>
    <row r="131" spans="1:13" ht="45" x14ac:dyDescent="0.25">
      <c r="A131" s="4">
        <v>9</v>
      </c>
      <c r="B131" s="8" t="s">
        <v>102</v>
      </c>
      <c r="C131" s="8">
        <v>1999</v>
      </c>
      <c r="D131" s="8">
        <v>1999</v>
      </c>
      <c r="E131" s="8">
        <v>1999</v>
      </c>
      <c r="F131" s="8">
        <v>1</v>
      </c>
      <c r="G131" s="8" t="s">
        <v>103</v>
      </c>
      <c r="H131" s="8" t="s">
        <v>104</v>
      </c>
      <c r="I131" s="8" t="s">
        <v>105</v>
      </c>
      <c r="J131" s="13">
        <v>127.69999694824219</v>
      </c>
      <c r="K131" s="4">
        <v>4</v>
      </c>
      <c r="L131" s="13">
        <f t="shared" si="6"/>
        <v>131.69999694824219</v>
      </c>
      <c r="M131" s="13">
        <f t="shared" si="7"/>
        <v>11.449605643518165</v>
      </c>
    </row>
    <row r="132" spans="1:13" ht="75" x14ac:dyDescent="0.25">
      <c r="A132" s="4">
        <v>10</v>
      </c>
      <c r="B132" s="8" t="s">
        <v>322</v>
      </c>
      <c r="C132" s="8">
        <v>2002</v>
      </c>
      <c r="D132" s="8">
        <v>2002</v>
      </c>
      <c r="E132" s="8">
        <v>2002</v>
      </c>
      <c r="F132" s="8">
        <v>1</v>
      </c>
      <c r="G132" s="8" t="s">
        <v>33</v>
      </c>
      <c r="H132" s="8" t="s">
        <v>34</v>
      </c>
      <c r="I132" s="8" t="s">
        <v>35</v>
      </c>
      <c r="J132" s="13">
        <v>131.30999755859375</v>
      </c>
      <c r="K132" s="4">
        <v>2</v>
      </c>
      <c r="L132" s="13">
        <f t="shared" si="6"/>
        <v>133.30999755859375</v>
      </c>
      <c r="M132" s="13">
        <f t="shared" si="7"/>
        <v>12.812050117833698</v>
      </c>
    </row>
    <row r="133" spans="1:13" ht="45" x14ac:dyDescent="0.25">
      <c r="A133" s="4">
        <v>11</v>
      </c>
      <c r="B133" s="8" t="s">
        <v>207</v>
      </c>
      <c r="C133" s="8">
        <v>2000</v>
      </c>
      <c r="D133" s="8">
        <v>2000</v>
      </c>
      <c r="E133" s="8">
        <v>2000</v>
      </c>
      <c r="F133" s="8">
        <v>1</v>
      </c>
      <c r="G133" s="8" t="s">
        <v>16</v>
      </c>
      <c r="H133" s="8" t="s">
        <v>17</v>
      </c>
      <c r="I133" s="8" t="s">
        <v>18</v>
      </c>
      <c r="J133" s="13">
        <v>126.25</v>
      </c>
      <c r="K133" s="4">
        <v>8</v>
      </c>
      <c r="L133" s="13">
        <f t="shared" si="6"/>
        <v>134.25</v>
      </c>
      <c r="M133" s="13">
        <f t="shared" si="7"/>
        <v>13.607516357972205</v>
      </c>
    </row>
    <row r="134" spans="1:13" ht="75" x14ac:dyDescent="0.25">
      <c r="A134" s="4">
        <v>12</v>
      </c>
      <c r="B134" s="8" t="s">
        <v>290</v>
      </c>
      <c r="C134" s="8">
        <v>2003</v>
      </c>
      <c r="D134" s="8">
        <v>2003</v>
      </c>
      <c r="E134" s="8">
        <v>2003</v>
      </c>
      <c r="F134" s="8">
        <v>2</v>
      </c>
      <c r="G134" s="8" t="s">
        <v>38</v>
      </c>
      <c r="H134" s="8" t="s">
        <v>39</v>
      </c>
      <c r="I134" s="8" t="s">
        <v>236</v>
      </c>
      <c r="J134" s="13">
        <v>136.52000427246094</v>
      </c>
      <c r="K134" s="4">
        <v>0</v>
      </c>
      <c r="L134" s="13">
        <f t="shared" si="6"/>
        <v>136.52000427246094</v>
      </c>
      <c r="M134" s="13">
        <f t="shared" si="7"/>
        <v>15.528481330160457</v>
      </c>
    </row>
    <row r="135" spans="1:13" ht="75" x14ac:dyDescent="0.25">
      <c r="A135" s="4">
        <v>13</v>
      </c>
      <c r="B135" s="8" t="s">
        <v>235</v>
      </c>
      <c r="C135" s="8">
        <v>2000</v>
      </c>
      <c r="D135" s="8">
        <v>2000</v>
      </c>
      <c r="E135" s="8">
        <v>2000</v>
      </c>
      <c r="F135" s="8">
        <v>2</v>
      </c>
      <c r="G135" s="8" t="s">
        <v>38</v>
      </c>
      <c r="H135" s="8" t="s">
        <v>39</v>
      </c>
      <c r="I135" s="8" t="s">
        <v>236</v>
      </c>
      <c r="J135" s="13">
        <v>135.30999755859375</v>
      </c>
      <c r="K135" s="4">
        <v>2</v>
      </c>
      <c r="L135" s="13">
        <f t="shared" si="6"/>
        <v>137.30999755859375</v>
      </c>
      <c r="M135" s="13">
        <f t="shared" si="7"/>
        <v>16.197004050287248</v>
      </c>
    </row>
    <row r="136" spans="1:13" ht="30" x14ac:dyDescent="0.25">
      <c r="A136" s="4">
        <v>14</v>
      </c>
      <c r="B136" s="8" t="s">
        <v>571</v>
      </c>
      <c r="C136" s="8">
        <v>2000</v>
      </c>
      <c r="D136" s="8">
        <v>2000</v>
      </c>
      <c r="E136" s="8">
        <v>2000</v>
      </c>
      <c r="F136" s="8">
        <v>1</v>
      </c>
      <c r="G136" s="8" t="s">
        <v>128</v>
      </c>
      <c r="H136" s="8" t="s">
        <v>129</v>
      </c>
      <c r="I136" s="8" t="s">
        <v>130</v>
      </c>
      <c r="J136" s="13">
        <v>135.44000244140625</v>
      </c>
      <c r="K136" s="4">
        <v>4</v>
      </c>
      <c r="L136" s="13">
        <f t="shared" si="6"/>
        <v>139.44000244140625</v>
      </c>
      <c r="M136" s="13">
        <f t="shared" si="7"/>
        <v>17.999496151342605</v>
      </c>
    </row>
    <row r="137" spans="1:13" x14ac:dyDescent="0.25">
      <c r="A137" s="4">
        <v>15</v>
      </c>
      <c r="B137" s="8" t="s">
        <v>151</v>
      </c>
      <c r="C137" s="8">
        <v>2000</v>
      </c>
      <c r="D137" s="8">
        <v>2000</v>
      </c>
      <c r="E137" s="8">
        <v>2000</v>
      </c>
      <c r="F137" s="8">
        <v>2</v>
      </c>
      <c r="G137" s="8" t="s">
        <v>78</v>
      </c>
      <c r="H137" s="8" t="s">
        <v>84</v>
      </c>
      <c r="I137" s="8" t="s">
        <v>85</v>
      </c>
      <c r="J137" s="13">
        <v>133.52000427246094</v>
      </c>
      <c r="K137" s="4">
        <v>6</v>
      </c>
      <c r="L137" s="13">
        <f t="shared" si="6"/>
        <v>139.52000427246094</v>
      </c>
      <c r="M137" s="13">
        <f t="shared" si="7"/>
        <v>18.067196779500616</v>
      </c>
    </row>
    <row r="138" spans="1:13" ht="60" x14ac:dyDescent="0.25">
      <c r="A138" s="4">
        <v>16</v>
      </c>
      <c r="B138" s="8" t="s">
        <v>315</v>
      </c>
      <c r="C138" s="8">
        <v>1999</v>
      </c>
      <c r="D138" s="8">
        <v>1999</v>
      </c>
      <c r="E138" s="8">
        <v>1999</v>
      </c>
      <c r="F138" s="8">
        <v>1</v>
      </c>
      <c r="G138" s="8" t="s">
        <v>56</v>
      </c>
      <c r="H138" s="8" t="s">
        <v>469</v>
      </c>
      <c r="I138" s="8" t="s">
        <v>470</v>
      </c>
      <c r="J138" s="13">
        <v>136.05000305175781</v>
      </c>
      <c r="K138" s="4">
        <v>4</v>
      </c>
      <c r="L138" s="13">
        <f t="shared" si="6"/>
        <v>140.05000305175781</v>
      </c>
      <c r="M138" s="13">
        <f t="shared" si="7"/>
        <v>18.51570214254475</v>
      </c>
    </row>
    <row r="139" spans="1:13" ht="45" x14ac:dyDescent="0.25">
      <c r="A139" s="4">
        <v>17</v>
      </c>
      <c r="B139" s="8" t="s">
        <v>266</v>
      </c>
      <c r="C139" s="8">
        <v>2000</v>
      </c>
      <c r="D139" s="8">
        <v>2000</v>
      </c>
      <c r="E139" s="8">
        <v>2000</v>
      </c>
      <c r="F139" s="8">
        <v>1</v>
      </c>
      <c r="G139" s="8" t="s">
        <v>10</v>
      </c>
      <c r="H139" s="8" t="s">
        <v>73</v>
      </c>
      <c r="I139" s="8" t="s">
        <v>74</v>
      </c>
      <c r="J139" s="13">
        <v>135.99000549316406</v>
      </c>
      <c r="K139" s="4">
        <v>6</v>
      </c>
      <c r="L139" s="13">
        <f t="shared" si="6"/>
        <v>141.99000549316406</v>
      </c>
      <c r="M139" s="13">
        <f t="shared" si="7"/>
        <v>20.157406865796641</v>
      </c>
    </row>
    <row r="140" spans="1:13" ht="45" x14ac:dyDescent="0.25">
      <c r="A140" s="4">
        <v>18</v>
      </c>
      <c r="B140" s="8" t="s">
        <v>273</v>
      </c>
      <c r="C140" s="8">
        <v>2000</v>
      </c>
      <c r="D140" s="8">
        <v>2000</v>
      </c>
      <c r="E140" s="8">
        <v>2000</v>
      </c>
      <c r="F140" s="8">
        <v>1</v>
      </c>
      <c r="G140" s="8" t="s">
        <v>78</v>
      </c>
      <c r="H140" s="8" t="s">
        <v>427</v>
      </c>
      <c r="I140" s="8" t="s">
        <v>80</v>
      </c>
      <c r="J140" s="13">
        <v>134.88999938964844</v>
      </c>
      <c r="K140" s="4">
        <v>8</v>
      </c>
      <c r="L140" s="13">
        <f t="shared" si="6"/>
        <v>142.88999938964844</v>
      </c>
      <c r="M140" s="13">
        <f t="shared" si="7"/>
        <v>20.919016335568887</v>
      </c>
    </row>
    <row r="141" spans="1:13" ht="45" x14ac:dyDescent="0.25">
      <c r="A141" s="4">
        <v>19</v>
      </c>
      <c r="B141" s="8" t="s">
        <v>192</v>
      </c>
      <c r="C141" s="8">
        <v>2000</v>
      </c>
      <c r="D141" s="8">
        <v>2000</v>
      </c>
      <c r="E141" s="8">
        <v>2000</v>
      </c>
      <c r="F141" s="8">
        <v>1</v>
      </c>
      <c r="G141" s="8" t="s">
        <v>10</v>
      </c>
      <c r="H141" s="8" t="s">
        <v>73</v>
      </c>
      <c r="I141" s="8" t="s">
        <v>193</v>
      </c>
      <c r="J141" s="13">
        <v>138.08000183105469</v>
      </c>
      <c r="K141" s="4">
        <v>6</v>
      </c>
      <c r="L141" s="13">
        <f t="shared" si="6"/>
        <v>144.08000183105469</v>
      </c>
      <c r="M141" s="13">
        <f t="shared" si="7"/>
        <v>21.926042196485739</v>
      </c>
    </row>
    <row r="142" spans="1:13" x14ac:dyDescent="0.25">
      <c r="A142" s="4">
        <v>20</v>
      </c>
      <c r="B142" s="8" t="s">
        <v>320</v>
      </c>
      <c r="C142" s="8">
        <v>2001</v>
      </c>
      <c r="D142" s="8">
        <v>2001</v>
      </c>
      <c r="E142" s="8">
        <v>2001</v>
      </c>
      <c r="F142" s="8">
        <v>3</v>
      </c>
      <c r="G142" s="8" t="s">
        <v>96</v>
      </c>
      <c r="H142" s="8" t="s">
        <v>97</v>
      </c>
      <c r="I142" s="8" t="s">
        <v>98</v>
      </c>
      <c r="J142" s="13">
        <v>142.80000305175781</v>
      </c>
      <c r="K142" s="4">
        <v>4</v>
      </c>
      <c r="L142" s="13">
        <f t="shared" si="6"/>
        <v>146.80000305175781</v>
      </c>
      <c r="M142" s="13">
        <f t="shared" si="7"/>
        <v>24.227811903560113</v>
      </c>
    </row>
    <row r="143" spans="1:13" ht="30" x14ac:dyDescent="0.25">
      <c r="A143" s="4">
        <v>21</v>
      </c>
      <c r="B143" s="8" t="s">
        <v>301</v>
      </c>
      <c r="C143" s="8">
        <v>2000</v>
      </c>
      <c r="D143" s="8">
        <v>2000</v>
      </c>
      <c r="E143" s="8">
        <v>2000</v>
      </c>
      <c r="F143" s="8">
        <v>1</v>
      </c>
      <c r="G143" s="8" t="s">
        <v>103</v>
      </c>
      <c r="H143" s="8" t="s">
        <v>104</v>
      </c>
      <c r="I143" s="8" t="s">
        <v>270</v>
      </c>
      <c r="J143" s="13">
        <v>143.38999938964844</v>
      </c>
      <c r="K143" s="4">
        <v>6</v>
      </c>
      <c r="L143" s="13">
        <f t="shared" si="6"/>
        <v>149.38999938964844</v>
      </c>
      <c r="M143" s="13">
        <f t="shared" si="7"/>
        <v>26.419566475805901</v>
      </c>
    </row>
    <row r="144" spans="1:13" x14ac:dyDescent="0.25">
      <c r="A144" s="4">
        <v>22</v>
      </c>
      <c r="B144" s="8" t="s">
        <v>171</v>
      </c>
      <c r="C144" s="8">
        <v>2000</v>
      </c>
      <c r="D144" s="8">
        <v>2000</v>
      </c>
      <c r="E144" s="8">
        <v>2000</v>
      </c>
      <c r="F144" s="8">
        <v>2</v>
      </c>
      <c r="G144" s="8" t="s">
        <v>78</v>
      </c>
      <c r="H144" s="8" t="s">
        <v>84</v>
      </c>
      <c r="I144" s="8" t="s">
        <v>85</v>
      </c>
      <c r="J144" s="13">
        <v>146.6300048828125</v>
      </c>
      <c r="K144" s="4">
        <v>4</v>
      </c>
      <c r="L144" s="13">
        <f t="shared" si="6"/>
        <v>150.6300048828125</v>
      </c>
      <c r="M144" s="13">
        <f t="shared" si="7"/>
        <v>27.468906843393327</v>
      </c>
    </row>
    <row r="145" spans="1:13" ht="30" x14ac:dyDescent="0.25">
      <c r="A145" s="4" t="s">
        <v>487</v>
      </c>
      <c r="B145" s="8" t="s">
        <v>23</v>
      </c>
      <c r="C145" s="8">
        <v>2000</v>
      </c>
      <c r="D145" s="8">
        <v>2000</v>
      </c>
      <c r="E145" s="8">
        <v>2000</v>
      </c>
      <c r="F145" s="8" t="s">
        <v>24</v>
      </c>
      <c r="G145" s="8" t="s">
        <v>25</v>
      </c>
      <c r="H145" s="8" t="s">
        <v>26</v>
      </c>
      <c r="I145" s="8"/>
      <c r="J145" s="13">
        <v>144.25</v>
      </c>
      <c r="K145" s="4">
        <v>8</v>
      </c>
      <c r="L145" s="13">
        <f t="shared" si="6"/>
        <v>152.25</v>
      </c>
      <c r="M145" s="13">
        <f t="shared" si="7"/>
        <v>28.83980905401317</v>
      </c>
    </row>
    <row r="146" spans="1:13" ht="45" x14ac:dyDescent="0.25">
      <c r="A146" s="4">
        <v>23</v>
      </c>
      <c r="B146" s="8" t="s">
        <v>99</v>
      </c>
      <c r="C146" s="8">
        <v>1999</v>
      </c>
      <c r="D146" s="8">
        <v>1999</v>
      </c>
      <c r="E146" s="8">
        <v>1999</v>
      </c>
      <c r="F146" s="8">
        <v>2</v>
      </c>
      <c r="G146" s="8" t="s">
        <v>45</v>
      </c>
      <c r="H146" s="8" t="s">
        <v>46</v>
      </c>
      <c r="I146" s="8" t="s">
        <v>100</v>
      </c>
      <c r="J146" s="13">
        <v>148.75999450683594</v>
      </c>
      <c r="K146" s="4">
        <v>6</v>
      </c>
      <c r="L146" s="13">
        <f t="shared" si="6"/>
        <v>154.75999450683594</v>
      </c>
      <c r="M146" s="13">
        <f t="shared" si="7"/>
        <v>30.96386299810095</v>
      </c>
    </row>
    <row r="147" spans="1:13" x14ac:dyDescent="0.25">
      <c r="A147" s="4">
        <v>24</v>
      </c>
      <c r="B147" s="8" t="s">
        <v>199</v>
      </c>
      <c r="C147" s="8">
        <v>2000</v>
      </c>
      <c r="D147" s="8">
        <v>2000</v>
      </c>
      <c r="E147" s="8">
        <v>2000</v>
      </c>
      <c r="F147" s="8">
        <v>1</v>
      </c>
      <c r="G147" s="8" t="s">
        <v>78</v>
      </c>
      <c r="H147" s="8" t="s">
        <v>84</v>
      </c>
      <c r="I147" s="8" t="s">
        <v>85</v>
      </c>
      <c r="J147" s="13">
        <v>150.30000305175781</v>
      </c>
      <c r="K147" s="4">
        <v>6</v>
      </c>
      <c r="L147" s="13">
        <f t="shared" si="6"/>
        <v>156.30000305175781</v>
      </c>
      <c r="M147" s="13">
        <f t="shared" si="7"/>
        <v>32.267077493137293</v>
      </c>
    </row>
    <row r="148" spans="1:13" ht="60" x14ac:dyDescent="0.25">
      <c r="A148" s="4">
        <v>25</v>
      </c>
      <c r="B148" s="8" t="s">
        <v>300</v>
      </c>
      <c r="C148" s="8">
        <v>1999</v>
      </c>
      <c r="D148" s="8">
        <v>1999</v>
      </c>
      <c r="E148" s="8">
        <v>1999</v>
      </c>
      <c r="F148" s="8">
        <v>1</v>
      </c>
      <c r="G148" s="8" t="s">
        <v>29</v>
      </c>
      <c r="H148" s="8" t="s">
        <v>30</v>
      </c>
      <c r="I148" s="8" t="s">
        <v>31</v>
      </c>
      <c r="J148" s="13">
        <v>157.83000183105469</v>
      </c>
      <c r="K148" s="4">
        <v>2</v>
      </c>
      <c r="L148" s="13">
        <f t="shared" si="6"/>
        <v>159.83000183105469</v>
      </c>
      <c r="M148" s="13">
        <f t="shared" si="7"/>
        <v>35.254298305521587</v>
      </c>
    </row>
    <row r="149" spans="1:13" ht="45" x14ac:dyDescent="0.25">
      <c r="A149" s="4">
        <v>26</v>
      </c>
      <c r="B149" s="8" t="s">
        <v>221</v>
      </c>
      <c r="C149" s="8">
        <v>2000</v>
      </c>
      <c r="D149" s="8">
        <v>2000</v>
      </c>
      <c r="E149" s="8">
        <v>2000</v>
      </c>
      <c r="F149" s="8">
        <v>3</v>
      </c>
      <c r="G149" s="8" t="s">
        <v>45</v>
      </c>
      <c r="H149" s="8" t="s">
        <v>46</v>
      </c>
      <c r="I149" s="8" t="s">
        <v>181</v>
      </c>
      <c r="J149" s="13">
        <v>160.97000122070312</v>
      </c>
      <c r="K149" s="4">
        <v>6</v>
      </c>
      <c r="L149" s="13">
        <f t="shared" si="6"/>
        <v>166.97000122070312</v>
      </c>
      <c r="M149" s="13">
        <f t="shared" si="7"/>
        <v>41.29644055844819</v>
      </c>
    </row>
    <row r="150" spans="1:13" ht="75" x14ac:dyDescent="0.25">
      <c r="A150" s="4">
        <v>27</v>
      </c>
      <c r="B150" s="8" t="s">
        <v>324</v>
      </c>
      <c r="C150" s="8">
        <v>1999</v>
      </c>
      <c r="D150" s="8">
        <v>1999</v>
      </c>
      <c r="E150" s="8">
        <v>1999</v>
      </c>
      <c r="F150" s="8" t="s">
        <v>24</v>
      </c>
      <c r="G150" s="8" t="s">
        <v>33</v>
      </c>
      <c r="H150" s="8" t="s">
        <v>34</v>
      </c>
      <c r="I150" s="8" t="s">
        <v>35</v>
      </c>
      <c r="J150" s="13">
        <v>116.01999664306641</v>
      </c>
      <c r="K150" s="4">
        <v>52</v>
      </c>
      <c r="L150" s="13">
        <f t="shared" si="6"/>
        <v>168.01999664306641</v>
      </c>
      <c r="M150" s="13">
        <f t="shared" si="7"/>
        <v>42.18498709194489</v>
      </c>
    </row>
    <row r="151" spans="1:13" ht="45" x14ac:dyDescent="0.25">
      <c r="A151" s="4">
        <v>28</v>
      </c>
      <c r="B151" s="8" t="s">
        <v>77</v>
      </c>
      <c r="C151" s="8">
        <v>2002</v>
      </c>
      <c r="D151" s="8">
        <v>2002</v>
      </c>
      <c r="E151" s="8">
        <v>2002</v>
      </c>
      <c r="F151" s="8">
        <v>2</v>
      </c>
      <c r="G151" s="8" t="s">
        <v>78</v>
      </c>
      <c r="H151" s="8" t="s">
        <v>79</v>
      </c>
      <c r="I151" s="8" t="s">
        <v>80</v>
      </c>
      <c r="J151" s="13">
        <v>161.16999816894531</v>
      </c>
      <c r="K151" s="4">
        <v>10</v>
      </c>
      <c r="L151" s="13">
        <f t="shared" si="6"/>
        <v>171.16999816894531</v>
      </c>
      <c r="M151" s="13">
        <f t="shared" si="7"/>
        <v>44.850639605009512</v>
      </c>
    </row>
    <row r="152" spans="1:13" ht="30" x14ac:dyDescent="0.25">
      <c r="A152" s="4">
        <v>29</v>
      </c>
      <c r="B152" s="8" t="s">
        <v>232</v>
      </c>
      <c r="C152" s="8">
        <v>2001</v>
      </c>
      <c r="D152" s="8">
        <v>2001</v>
      </c>
      <c r="E152" s="8">
        <v>2001</v>
      </c>
      <c r="F152" s="8">
        <v>3</v>
      </c>
      <c r="G152" s="8" t="s">
        <v>54</v>
      </c>
      <c r="H152" s="8" t="s">
        <v>116</v>
      </c>
      <c r="I152" s="8" t="s">
        <v>117</v>
      </c>
      <c r="J152" s="13">
        <v>164.17999267578125</v>
      </c>
      <c r="K152" s="4">
        <v>8</v>
      </c>
      <c r="L152" s="13">
        <f t="shared" si="6"/>
        <v>172.17999267578125</v>
      </c>
      <c r="M152" s="13">
        <f t="shared" si="7"/>
        <v>45.705335824427209</v>
      </c>
    </row>
    <row r="153" spans="1:13" ht="75" x14ac:dyDescent="0.25">
      <c r="A153" s="4">
        <v>30</v>
      </c>
      <c r="B153" s="8" t="s">
        <v>259</v>
      </c>
      <c r="C153" s="8">
        <v>1999</v>
      </c>
      <c r="D153" s="8">
        <v>1999</v>
      </c>
      <c r="E153" s="8">
        <v>1999</v>
      </c>
      <c r="F153" s="8">
        <v>1</v>
      </c>
      <c r="G153" s="8" t="s">
        <v>218</v>
      </c>
      <c r="H153" s="8" t="s">
        <v>260</v>
      </c>
      <c r="I153" s="8" t="s">
        <v>220</v>
      </c>
      <c r="J153" s="13">
        <v>123.19000244140625</v>
      </c>
      <c r="K153" s="4">
        <v>52</v>
      </c>
      <c r="L153" s="13">
        <f t="shared" si="6"/>
        <v>175.19000244140625</v>
      </c>
      <c r="M153" s="13">
        <f t="shared" si="7"/>
        <v>48.252521922646189</v>
      </c>
    </row>
    <row r="154" spans="1:13" ht="45" x14ac:dyDescent="0.25">
      <c r="A154" s="4">
        <v>31</v>
      </c>
      <c r="B154" s="8" t="s">
        <v>81</v>
      </c>
      <c r="C154" s="8">
        <v>2000</v>
      </c>
      <c r="D154" s="8">
        <v>2000</v>
      </c>
      <c r="E154" s="8">
        <v>2000</v>
      </c>
      <c r="F154" s="8">
        <v>2</v>
      </c>
      <c r="G154" s="8" t="s">
        <v>78</v>
      </c>
      <c r="H154" s="8" t="s">
        <v>361</v>
      </c>
      <c r="I154" s="8" t="s">
        <v>80</v>
      </c>
      <c r="J154" s="13">
        <v>174.77999877929687</v>
      </c>
      <c r="K154" s="4">
        <v>12</v>
      </c>
      <c r="L154" s="13">
        <f t="shared" si="6"/>
        <v>186.77999877929687</v>
      </c>
      <c r="M154" s="13">
        <f t="shared" si="7"/>
        <v>58.060422842912459</v>
      </c>
    </row>
    <row r="155" spans="1:13" ht="30" x14ac:dyDescent="0.25">
      <c r="A155" s="4">
        <v>32</v>
      </c>
      <c r="B155" s="8" t="s">
        <v>289</v>
      </c>
      <c r="C155" s="8">
        <v>2000</v>
      </c>
      <c r="D155" s="8">
        <v>2000</v>
      </c>
      <c r="E155" s="8">
        <v>2000</v>
      </c>
      <c r="F155" s="8">
        <v>1</v>
      </c>
      <c r="G155" s="8" t="s">
        <v>132</v>
      </c>
      <c r="H155" s="8" t="s">
        <v>133</v>
      </c>
      <c r="I155" s="8" t="s">
        <v>134</v>
      </c>
      <c r="J155" s="13">
        <v>181.58000183105469</v>
      </c>
      <c r="K155" s="4">
        <v>6</v>
      </c>
      <c r="L155" s="13">
        <f t="shared" si="6"/>
        <v>187.58000183105469</v>
      </c>
      <c r="M155" s="13">
        <f t="shared" si="7"/>
        <v>58.737416211918067</v>
      </c>
    </row>
    <row r="156" spans="1:13" ht="45" x14ac:dyDescent="0.25">
      <c r="A156" s="4">
        <v>33</v>
      </c>
      <c r="B156" s="8" t="s">
        <v>340</v>
      </c>
      <c r="C156" s="8">
        <v>2001</v>
      </c>
      <c r="D156" s="8">
        <v>2001</v>
      </c>
      <c r="E156" s="8">
        <v>2001</v>
      </c>
      <c r="F156" s="8" t="s">
        <v>9</v>
      </c>
      <c r="G156" s="8" t="s">
        <v>45</v>
      </c>
      <c r="H156" s="8" t="s">
        <v>46</v>
      </c>
      <c r="I156" s="8" t="s">
        <v>47</v>
      </c>
      <c r="J156" s="13">
        <v>188.91999816894531</v>
      </c>
      <c r="K156" s="4">
        <v>6</v>
      </c>
      <c r="L156" s="13">
        <f t="shared" si="6"/>
        <v>194.91999816894531</v>
      </c>
      <c r="M156" s="13">
        <f t="shared" si="7"/>
        <v>64.94880357895245</v>
      </c>
    </row>
    <row r="157" spans="1:13" ht="45" x14ac:dyDescent="0.25">
      <c r="A157" s="4">
        <v>34</v>
      </c>
      <c r="B157" s="8" t="s">
        <v>180</v>
      </c>
      <c r="C157" s="8">
        <v>2000</v>
      </c>
      <c r="D157" s="8">
        <v>2000</v>
      </c>
      <c r="E157" s="8">
        <v>2000</v>
      </c>
      <c r="F157" s="8" t="s">
        <v>9</v>
      </c>
      <c r="G157" s="8" t="s">
        <v>45</v>
      </c>
      <c r="H157" s="8" t="s">
        <v>46</v>
      </c>
      <c r="I157" s="8" t="s">
        <v>181</v>
      </c>
      <c r="J157" s="13">
        <v>183.47999572753906</v>
      </c>
      <c r="K157" s="4">
        <v>58</v>
      </c>
      <c r="L157" s="13">
        <f t="shared" si="6"/>
        <v>241.47999572753906</v>
      </c>
      <c r="M157" s="13">
        <f t="shared" si="7"/>
        <v>104.34966528669982</v>
      </c>
    </row>
    <row r="158" spans="1:13" ht="45" x14ac:dyDescent="0.25">
      <c r="A158" s="4">
        <v>35</v>
      </c>
      <c r="B158" s="8" t="s">
        <v>165</v>
      </c>
      <c r="C158" s="8">
        <v>2000</v>
      </c>
      <c r="D158" s="8">
        <v>2000</v>
      </c>
      <c r="E158" s="8">
        <v>2000</v>
      </c>
      <c r="F158" s="8" t="s">
        <v>9</v>
      </c>
      <c r="G158" s="8" t="s">
        <v>166</v>
      </c>
      <c r="H158" s="8" t="s">
        <v>70</v>
      </c>
      <c r="I158" s="8" t="s">
        <v>71</v>
      </c>
      <c r="J158" s="13">
        <v>163.63999938964844</v>
      </c>
      <c r="K158" s="4">
        <v>110</v>
      </c>
      <c r="L158" s="13">
        <f t="shared" si="6"/>
        <v>273.63999938964844</v>
      </c>
      <c r="M158" s="13">
        <f t="shared" si="7"/>
        <v>131.56469800264423</v>
      </c>
    </row>
    <row r="159" spans="1:13" ht="30" x14ac:dyDescent="0.25">
      <c r="A159" s="4">
        <v>36</v>
      </c>
      <c r="B159" s="8" t="s">
        <v>341</v>
      </c>
      <c r="C159" s="8">
        <v>2000</v>
      </c>
      <c r="D159" s="8">
        <v>2000</v>
      </c>
      <c r="E159" s="8">
        <v>2000</v>
      </c>
      <c r="F159" s="8">
        <v>3</v>
      </c>
      <c r="G159" s="8" t="s">
        <v>132</v>
      </c>
      <c r="H159" s="8" t="s">
        <v>133</v>
      </c>
      <c r="I159" s="8" t="s">
        <v>134</v>
      </c>
      <c r="J159" s="13">
        <v>154.72000122070312</v>
      </c>
      <c r="K159" s="4">
        <v>162</v>
      </c>
      <c r="L159" s="13">
        <f t="shared" si="6"/>
        <v>316.72000122070312</v>
      </c>
      <c r="M159" s="13">
        <f t="shared" si="7"/>
        <v>168.02065340467789</v>
      </c>
    </row>
    <row r="160" spans="1:13" ht="45" x14ac:dyDescent="0.25">
      <c r="A160" s="4">
        <v>37</v>
      </c>
      <c r="B160" s="8" t="s">
        <v>267</v>
      </c>
      <c r="C160" s="8">
        <v>2000</v>
      </c>
      <c r="D160" s="8">
        <v>2000</v>
      </c>
      <c r="E160" s="8">
        <v>2000</v>
      </c>
      <c r="F160" s="8">
        <v>1</v>
      </c>
      <c r="G160" s="8" t="s">
        <v>10</v>
      </c>
      <c r="H160" s="8" t="s">
        <v>73</v>
      </c>
      <c r="I160" s="8" t="s">
        <v>193</v>
      </c>
      <c r="J160" s="13"/>
      <c r="K160" s="4"/>
      <c r="L160" s="13" t="s">
        <v>489</v>
      </c>
      <c r="M160" s="13" t="str">
        <f t="shared" si="7"/>
        <v/>
      </c>
    </row>
    <row r="161" spans="1:13" x14ac:dyDescent="0.25">
      <c r="A161" s="4">
        <v>37</v>
      </c>
      <c r="B161" s="8" t="s">
        <v>142</v>
      </c>
      <c r="C161" s="8">
        <v>2000</v>
      </c>
      <c r="D161" s="8">
        <v>2000</v>
      </c>
      <c r="E161" s="8">
        <v>2000</v>
      </c>
      <c r="F161" s="8" t="s">
        <v>9</v>
      </c>
      <c r="G161" s="8" t="s">
        <v>143</v>
      </c>
      <c r="H161" s="8" t="s">
        <v>144</v>
      </c>
      <c r="I161" s="8" t="s">
        <v>145</v>
      </c>
      <c r="J161" s="13"/>
      <c r="K161" s="4"/>
      <c r="L161" s="13" t="s">
        <v>489</v>
      </c>
      <c r="M161" s="13" t="str">
        <f t="shared" si="7"/>
        <v/>
      </c>
    </row>
    <row r="162" spans="1:13" ht="45" x14ac:dyDescent="0.25">
      <c r="A162" s="4">
        <v>37</v>
      </c>
      <c r="B162" s="8" t="s">
        <v>139</v>
      </c>
      <c r="C162" s="8">
        <v>2002</v>
      </c>
      <c r="D162" s="8">
        <v>2002</v>
      </c>
      <c r="E162" s="8">
        <v>2002</v>
      </c>
      <c r="F162" s="8">
        <v>2</v>
      </c>
      <c r="G162" s="8" t="s">
        <v>56</v>
      </c>
      <c r="H162" s="8" t="s">
        <v>57</v>
      </c>
      <c r="I162" s="8" t="s">
        <v>58</v>
      </c>
      <c r="J162" s="13"/>
      <c r="K162" s="4"/>
      <c r="L162" s="13" t="s">
        <v>489</v>
      </c>
      <c r="M162" s="13" t="str">
        <f t="shared" si="7"/>
        <v/>
      </c>
    </row>
    <row r="163" spans="1:13" ht="45" x14ac:dyDescent="0.25">
      <c r="A163" s="4">
        <v>37</v>
      </c>
      <c r="B163" s="8" t="s">
        <v>274</v>
      </c>
      <c r="C163" s="8">
        <v>2002</v>
      </c>
      <c r="D163" s="8">
        <v>2002</v>
      </c>
      <c r="E163" s="8">
        <v>2002</v>
      </c>
      <c r="F163" s="8">
        <v>2</v>
      </c>
      <c r="G163" s="8" t="s">
        <v>78</v>
      </c>
      <c r="H163" s="8" t="s">
        <v>361</v>
      </c>
      <c r="I163" s="8" t="s">
        <v>80</v>
      </c>
      <c r="J163" s="13"/>
      <c r="K163" s="4"/>
      <c r="L163" s="13" t="s">
        <v>489</v>
      </c>
      <c r="M163" s="13" t="str">
        <f t="shared" si="7"/>
        <v/>
      </c>
    </row>
    <row r="164" spans="1:13" ht="30" x14ac:dyDescent="0.25">
      <c r="A164" s="4" t="s">
        <v>487</v>
      </c>
      <c r="B164" s="8" t="s">
        <v>246</v>
      </c>
      <c r="C164" s="8">
        <v>2000</v>
      </c>
      <c r="D164" s="8">
        <v>2000</v>
      </c>
      <c r="E164" s="8">
        <v>2000</v>
      </c>
      <c r="F164" s="8">
        <v>2</v>
      </c>
      <c r="G164" s="8" t="s">
        <v>25</v>
      </c>
      <c r="H164" s="8" t="s">
        <v>26</v>
      </c>
      <c r="I164" s="8" t="s">
        <v>247</v>
      </c>
      <c r="J164" s="13">
        <v>169.77000427246094</v>
      </c>
      <c r="K164" s="4">
        <v>6</v>
      </c>
      <c r="L164" s="13">
        <f t="shared" si="6"/>
        <v>175.77000427246094</v>
      </c>
      <c r="M164" s="13">
        <f t="shared" si="7"/>
        <v>48.743341792360894</v>
      </c>
    </row>
    <row r="166" spans="1:13" ht="18.75" x14ac:dyDescent="0.25">
      <c r="A166" s="36" t="s">
        <v>572</v>
      </c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3" x14ac:dyDescent="0.25">
      <c r="A167" s="54" t="s">
        <v>478</v>
      </c>
      <c r="B167" s="54" t="s">
        <v>1</v>
      </c>
      <c r="C167" s="54" t="s">
        <v>2</v>
      </c>
      <c r="D167" s="54" t="s">
        <v>345</v>
      </c>
      <c r="E167" s="54" t="s">
        <v>346</v>
      </c>
      <c r="F167" s="54" t="s">
        <v>3</v>
      </c>
      <c r="G167" s="54" t="s">
        <v>4</v>
      </c>
      <c r="H167" s="54" t="s">
        <v>5</v>
      </c>
      <c r="I167" s="54" t="s">
        <v>6</v>
      </c>
      <c r="J167" s="54" t="s">
        <v>481</v>
      </c>
      <c r="K167" s="54" t="s">
        <v>482</v>
      </c>
      <c r="L167" s="54" t="s">
        <v>483</v>
      </c>
      <c r="M167" s="54" t="s">
        <v>486</v>
      </c>
    </row>
    <row r="168" spans="1:13" x14ac:dyDescent="0.2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</row>
    <row r="169" spans="1:13" ht="75" x14ac:dyDescent="0.25">
      <c r="A169" s="10">
        <v>1</v>
      </c>
      <c r="B169" s="11" t="s">
        <v>328</v>
      </c>
      <c r="C169" s="11">
        <v>2000</v>
      </c>
      <c r="D169" s="11">
        <v>2000</v>
      </c>
      <c r="E169" s="11">
        <v>2000</v>
      </c>
      <c r="F169" s="11" t="s">
        <v>24</v>
      </c>
      <c r="G169" s="11" t="s">
        <v>329</v>
      </c>
      <c r="H169" s="11" t="s">
        <v>465</v>
      </c>
      <c r="I169" s="11" t="s">
        <v>331</v>
      </c>
      <c r="J169" s="12">
        <v>126.94999694824219</v>
      </c>
      <c r="K169" s="10">
        <v>2</v>
      </c>
      <c r="L169" s="12">
        <f t="shared" ref="L169:L188" si="8">J169+K169</f>
        <v>128.94999694824219</v>
      </c>
      <c r="M169" s="12">
        <f t="shared" ref="M169:M189" si="9">IF( AND(ISNUMBER(L$169),ISNUMBER(L169)),(L169-L$169)/L$169*100,"")</f>
        <v>0</v>
      </c>
    </row>
    <row r="170" spans="1:13" ht="60" x14ac:dyDescent="0.25">
      <c r="A170" s="4">
        <v>2</v>
      </c>
      <c r="B170" s="8" t="s">
        <v>307</v>
      </c>
      <c r="C170" s="8">
        <v>2001</v>
      </c>
      <c r="D170" s="8">
        <v>2001</v>
      </c>
      <c r="E170" s="8">
        <v>2001</v>
      </c>
      <c r="F170" s="8" t="s">
        <v>24</v>
      </c>
      <c r="G170" s="8" t="s">
        <v>136</v>
      </c>
      <c r="H170" s="8" t="s">
        <v>308</v>
      </c>
      <c r="I170" s="8" t="s">
        <v>309</v>
      </c>
      <c r="J170" s="13">
        <v>133.72000122070313</v>
      </c>
      <c r="K170" s="4">
        <v>2</v>
      </c>
      <c r="L170" s="13">
        <f t="shared" si="8"/>
        <v>135.72000122070312</v>
      </c>
      <c r="M170" s="13">
        <f t="shared" si="9"/>
        <v>5.2501003743166237</v>
      </c>
    </row>
    <row r="171" spans="1:13" ht="30" x14ac:dyDescent="0.25">
      <c r="A171" s="4" t="s">
        <v>487</v>
      </c>
      <c r="B171" s="8" t="s">
        <v>174</v>
      </c>
      <c r="C171" s="8">
        <v>1999</v>
      </c>
      <c r="D171" s="8">
        <v>1999</v>
      </c>
      <c r="E171" s="8">
        <v>1999</v>
      </c>
      <c r="F171" s="8" t="s">
        <v>24</v>
      </c>
      <c r="G171" s="8" t="s">
        <v>25</v>
      </c>
      <c r="H171" s="8" t="s">
        <v>26</v>
      </c>
      <c r="I171" s="8" t="s">
        <v>175</v>
      </c>
      <c r="J171" s="13">
        <v>136.64999389648437</v>
      </c>
      <c r="K171" s="4">
        <v>4</v>
      </c>
      <c r="L171" s="13">
        <f t="shared" si="8"/>
        <v>140.64999389648437</v>
      </c>
      <c r="M171" s="13">
        <f t="shared" si="9"/>
        <v>9.0732820667985887</v>
      </c>
    </row>
    <row r="172" spans="1:13" ht="60" x14ac:dyDescent="0.25">
      <c r="A172" s="4">
        <v>3</v>
      </c>
      <c r="B172" s="8" t="s">
        <v>203</v>
      </c>
      <c r="C172" s="8">
        <v>1999</v>
      </c>
      <c r="D172" s="8">
        <v>1999</v>
      </c>
      <c r="E172" s="8">
        <v>1999</v>
      </c>
      <c r="F172" s="8">
        <v>1</v>
      </c>
      <c r="G172" s="8" t="s">
        <v>78</v>
      </c>
      <c r="H172" s="8" t="s">
        <v>204</v>
      </c>
      <c r="I172" s="8" t="s">
        <v>205</v>
      </c>
      <c r="J172" s="13">
        <v>150.24000549316406</v>
      </c>
      <c r="K172" s="4">
        <v>6</v>
      </c>
      <c r="L172" s="13">
        <f t="shared" si="8"/>
        <v>156.24000549316406</v>
      </c>
      <c r="M172" s="13">
        <f t="shared" si="9"/>
        <v>21.163248693891408</v>
      </c>
    </row>
    <row r="173" spans="1:13" ht="75" x14ac:dyDescent="0.25">
      <c r="A173" s="4">
        <v>4</v>
      </c>
      <c r="B173" s="8" t="s">
        <v>255</v>
      </c>
      <c r="C173" s="8">
        <v>2001</v>
      </c>
      <c r="D173" s="8">
        <v>2001</v>
      </c>
      <c r="E173" s="8">
        <v>2001</v>
      </c>
      <c r="F173" s="8" t="s">
        <v>24</v>
      </c>
      <c r="G173" s="8" t="s">
        <v>78</v>
      </c>
      <c r="H173" s="8" t="s">
        <v>256</v>
      </c>
      <c r="I173" s="8" t="s">
        <v>257</v>
      </c>
      <c r="J173" s="13">
        <v>151.80999755859375</v>
      </c>
      <c r="K173" s="4">
        <v>6</v>
      </c>
      <c r="L173" s="13">
        <f t="shared" si="8"/>
        <v>157.80999755859375</v>
      </c>
      <c r="M173" s="13">
        <f t="shared" si="9"/>
        <v>22.380768742426074</v>
      </c>
    </row>
    <row r="174" spans="1:13" ht="45" x14ac:dyDescent="0.25">
      <c r="A174" s="4">
        <v>5</v>
      </c>
      <c r="B174" s="8" t="s">
        <v>240</v>
      </c>
      <c r="C174" s="8">
        <v>2003</v>
      </c>
      <c r="D174" s="8">
        <v>2003</v>
      </c>
      <c r="E174" s="8">
        <v>2003</v>
      </c>
      <c r="F174" s="8">
        <v>1</v>
      </c>
      <c r="G174" s="8" t="s">
        <v>65</v>
      </c>
      <c r="H174" s="8" t="s">
        <v>241</v>
      </c>
      <c r="I174" s="8" t="s">
        <v>67</v>
      </c>
      <c r="J174" s="13">
        <v>161.02000427246094</v>
      </c>
      <c r="K174" s="4">
        <v>2</v>
      </c>
      <c r="L174" s="13">
        <f t="shared" si="8"/>
        <v>163.02000427246094</v>
      </c>
      <c r="M174" s="13">
        <f t="shared" si="9"/>
        <v>26.421099752250271</v>
      </c>
    </row>
    <row r="175" spans="1:13" ht="30" x14ac:dyDescent="0.25">
      <c r="A175" s="4">
        <v>6</v>
      </c>
      <c r="B175" s="8" t="s">
        <v>146</v>
      </c>
      <c r="C175" s="8">
        <v>2001</v>
      </c>
      <c r="D175" s="8">
        <v>2001</v>
      </c>
      <c r="E175" s="8">
        <v>2001</v>
      </c>
      <c r="F175" s="8">
        <v>1</v>
      </c>
      <c r="G175" s="8" t="s">
        <v>54</v>
      </c>
      <c r="H175" s="8" t="s">
        <v>116</v>
      </c>
      <c r="I175" s="8" t="s">
        <v>117</v>
      </c>
      <c r="J175" s="13">
        <v>155.1300048828125</v>
      </c>
      <c r="K175" s="4">
        <v>12</v>
      </c>
      <c r="L175" s="13">
        <f t="shared" si="8"/>
        <v>167.1300048828125</v>
      </c>
      <c r="M175" s="13">
        <f t="shared" si="9"/>
        <v>29.608382193211657</v>
      </c>
    </row>
    <row r="176" spans="1:13" ht="30" x14ac:dyDescent="0.25">
      <c r="A176" s="4">
        <v>7</v>
      </c>
      <c r="B176" s="8" t="s">
        <v>269</v>
      </c>
      <c r="C176" s="8">
        <v>1999</v>
      </c>
      <c r="D176" s="8">
        <v>1999</v>
      </c>
      <c r="E176" s="8">
        <v>1999</v>
      </c>
      <c r="F176" s="8">
        <v>1</v>
      </c>
      <c r="G176" s="8" t="s">
        <v>103</v>
      </c>
      <c r="H176" s="8" t="s">
        <v>104</v>
      </c>
      <c r="I176" s="8" t="s">
        <v>270</v>
      </c>
      <c r="J176" s="13">
        <v>164.66000366210937</v>
      </c>
      <c r="K176" s="4">
        <v>4</v>
      </c>
      <c r="L176" s="13">
        <f t="shared" si="8"/>
        <v>168.66000366210937</v>
      </c>
      <c r="M176" s="13">
        <f t="shared" si="9"/>
        <v>30.794887672471948</v>
      </c>
    </row>
    <row r="177" spans="1:13" ht="30" x14ac:dyDescent="0.25">
      <c r="A177" s="4" t="s">
        <v>487</v>
      </c>
      <c r="B177" s="8" t="s">
        <v>287</v>
      </c>
      <c r="C177" s="8">
        <v>2000</v>
      </c>
      <c r="D177" s="8">
        <v>2000</v>
      </c>
      <c r="E177" s="8">
        <v>2000</v>
      </c>
      <c r="F177" s="8" t="s">
        <v>24</v>
      </c>
      <c r="G177" s="8" t="s">
        <v>25</v>
      </c>
      <c r="H177" s="8" t="s">
        <v>26</v>
      </c>
      <c r="I177" s="8" t="s">
        <v>175</v>
      </c>
      <c r="J177" s="13">
        <v>168.66999816894531</v>
      </c>
      <c r="K177" s="4">
        <v>2</v>
      </c>
      <c r="L177" s="13">
        <f t="shared" si="8"/>
        <v>170.66999816894531</v>
      </c>
      <c r="M177" s="13">
        <f t="shared" si="9"/>
        <v>32.353627148551737</v>
      </c>
    </row>
    <row r="178" spans="1:13" ht="45" x14ac:dyDescent="0.25">
      <c r="A178" s="4">
        <v>8</v>
      </c>
      <c r="B178" s="8" t="s">
        <v>288</v>
      </c>
      <c r="C178" s="8">
        <v>1999</v>
      </c>
      <c r="D178" s="8">
        <v>1999</v>
      </c>
      <c r="E178" s="8">
        <v>1999</v>
      </c>
      <c r="F178" s="8">
        <v>1</v>
      </c>
      <c r="G178" s="8" t="s">
        <v>45</v>
      </c>
      <c r="H178" s="8" t="s">
        <v>464</v>
      </c>
      <c r="I178" s="8" t="s">
        <v>100</v>
      </c>
      <c r="J178" s="13">
        <v>167.08000183105469</v>
      </c>
      <c r="K178" s="4">
        <v>10</v>
      </c>
      <c r="L178" s="13">
        <f t="shared" si="8"/>
        <v>177.08000183105469</v>
      </c>
      <c r="M178" s="13">
        <f t="shared" si="9"/>
        <v>37.324549066977383</v>
      </c>
    </row>
    <row r="179" spans="1:13" ht="45" x14ac:dyDescent="0.25">
      <c r="A179" s="4">
        <v>9</v>
      </c>
      <c r="B179" s="8" t="s">
        <v>176</v>
      </c>
      <c r="C179" s="8">
        <v>2001</v>
      </c>
      <c r="D179" s="8">
        <v>2001</v>
      </c>
      <c r="E179" s="8">
        <v>2001</v>
      </c>
      <c r="F179" s="8" t="s">
        <v>24</v>
      </c>
      <c r="G179" s="8" t="s">
        <v>16</v>
      </c>
      <c r="H179" s="8" t="s">
        <v>177</v>
      </c>
      <c r="I179" s="8" t="s">
        <v>178</v>
      </c>
      <c r="J179" s="13">
        <v>177.69000244140625</v>
      </c>
      <c r="K179" s="4">
        <v>10</v>
      </c>
      <c r="L179" s="13">
        <f t="shared" si="8"/>
        <v>187.69000244140625</v>
      </c>
      <c r="M179" s="13">
        <f t="shared" si="9"/>
        <v>45.552545082060817</v>
      </c>
    </row>
    <row r="180" spans="1:13" ht="60" x14ac:dyDescent="0.25">
      <c r="A180" s="4">
        <v>10</v>
      </c>
      <c r="B180" s="8" t="s">
        <v>229</v>
      </c>
      <c r="C180" s="8">
        <v>1999</v>
      </c>
      <c r="D180" s="8">
        <v>1999</v>
      </c>
      <c r="E180" s="8">
        <v>1999</v>
      </c>
      <c r="F180" s="8" t="s">
        <v>24</v>
      </c>
      <c r="G180" s="8" t="s">
        <v>29</v>
      </c>
      <c r="H180" s="8" t="s">
        <v>30</v>
      </c>
      <c r="I180" s="8" t="s">
        <v>31</v>
      </c>
      <c r="J180" s="13">
        <v>190.94999694824219</v>
      </c>
      <c r="K180" s="4">
        <v>6</v>
      </c>
      <c r="L180" s="13">
        <f t="shared" si="8"/>
        <v>196.94999694824219</v>
      </c>
      <c r="M180" s="13">
        <f t="shared" si="9"/>
        <v>52.73361892927673</v>
      </c>
    </row>
    <row r="181" spans="1:13" ht="75" x14ac:dyDescent="0.25">
      <c r="A181" s="4">
        <v>11</v>
      </c>
      <c r="B181" s="8" t="s">
        <v>101</v>
      </c>
      <c r="C181" s="8">
        <v>1999</v>
      </c>
      <c r="D181" s="8">
        <v>1999</v>
      </c>
      <c r="E181" s="8">
        <v>1999</v>
      </c>
      <c r="F181" s="8">
        <v>1</v>
      </c>
      <c r="G181" s="8" t="s">
        <v>38</v>
      </c>
      <c r="H181" s="8" t="s">
        <v>39</v>
      </c>
      <c r="I181" s="8" t="s">
        <v>60</v>
      </c>
      <c r="J181" s="13">
        <v>190.94999694824219</v>
      </c>
      <c r="K181" s="4">
        <v>8</v>
      </c>
      <c r="L181" s="13">
        <f t="shared" si="8"/>
        <v>198.94999694824219</v>
      </c>
      <c r="M181" s="13">
        <f t="shared" si="9"/>
        <v>54.284607721314273</v>
      </c>
    </row>
    <row r="182" spans="1:13" ht="45" x14ac:dyDescent="0.25">
      <c r="A182" s="4">
        <v>12</v>
      </c>
      <c r="B182" s="8" t="s">
        <v>262</v>
      </c>
      <c r="C182" s="8">
        <v>2000</v>
      </c>
      <c r="D182" s="8">
        <v>2000</v>
      </c>
      <c r="E182" s="8">
        <v>2000</v>
      </c>
      <c r="F182" s="8" t="s">
        <v>24</v>
      </c>
      <c r="G182" s="8" t="s">
        <v>16</v>
      </c>
      <c r="H182" s="8" t="s">
        <v>17</v>
      </c>
      <c r="I182" s="8" t="s">
        <v>18</v>
      </c>
      <c r="J182" s="13">
        <v>214.16000366210937</v>
      </c>
      <c r="K182" s="4">
        <v>6</v>
      </c>
      <c r="L182" s="13">
        <f t="shared" si="8"/>
        <v>220.16000366210937</v>
      </c>
      <c r="M182" s="13">
        <f t="shared" si="9"/>
        <v>70.732849067438877</v>
      </c>
    </row>
    <row r="183" spans="1:13" x14ac:dyDescent="0.25">
      <c r="A183" s="4">
        <v>13</v>
      </c>
      <c r="B183" s="8" t="s">
        <v>271</v>
      </c>
      <c r="C183" s="8">
        <v>1999</v>
      </c>
      <c r="D183" s="8">
        <v>1999</v>
      </c>
      <c r="E183" s="8">
        <v>1999</v>
      </c>
      <c r="F183" s="8" t="s">
        <v>24</v>
      </c>
      <c r="G183" s="8" t="s">
        <v>96</v>
      </c>
      <c r="H183" s="8" t="s">
        <v>97</v>
      </c>
      <c r="I183" s="8" t="s">
        <v>98</v>
      </c>
      <c r="J183" s="13">
        <v>199.22000122070312</v>
      </c>
      <c r="K183" s="4">
        <v>58</v>
      </c>
      <c r="L183" s="13">
        <f t="shared" si="8"/>
        <v>257.22000122070312</v>
      </c>
      <c r="M183" s="13">
        <f t="shared" si="9"/>
        <v>99.472669490597838</v>
      </c>
    </row>
    <row r="184" spans="1:13" x14ac:dyDescent="0.25">
      <c r="A184" s="4" t="s">
        <v>487</v>
      </c>
      <c r="B184" s="8" t="s">
        <v>200</v>
      </c>
      <c r="C184" s="8">
        <v>2001</v>
      </c>
      <c r="D184" s="8">
        <v>2001</v>
      </c>
      <c r="E184" s="8">
        <v>2001</v>
      </c>
      <c r="F184" s="8" t="s">
        <v>114</v>
      </c>
      <c r="G184" s="8" t="s">
        <v>25</v>
      </c>
      <c r="H184" s="8" t="s">
        <v>201</v>
      </c>
      <c r="I184" s="8" t="s">
        <v>202</v>
      </c>
      <c r="J184" s="13">
        <v>198.42999267578125</v>
      </c>
      <c r="K184" s="4">
        <v>70</v>
      </c>
      <c r="L184" s="13">
        <f t="shared" si="8"/>
        <v>268.42999267578125</v>
      </c>
      <c r="M184" s="13">
        <f t="shared" si="9"/>
        <v>108.16595504342928</v>
      </c>
    </row>
    <row r="185" spans="1:13" ht="45" x14ac:dyDescent="0.25">
      <c r="A185" s="4">
        <v>14</v>
      </c>
      <c r="B185" s="8" t="s">
        <v>343</v>
      </c>
      <c r="C185" s="8">
        <v>2001</v>
      </c>
      <c r="D185" s="8">
        <v>2001</v>
      </c>
      <c r="E185" s="8">
        <v>2001</v>
      </c>
      <c r="F185" s="8">
        <v>1</v>
      </c>
      <c r="G185" s="8" t="s">
        <v>65</v>
      </c>
      <c r="H185" s="8" t="s">
        <v>353</v>
      </c>
      <c r="I185" s="8" t="s">
        <v>67</v>
      </c>
      <c r="J185" s="13">
        <v>181.08000183105469</v>
      </c>
      <c r="K185" s="4">
        <v>108</v>
      </c>
      <c r="L185" s="13">
        <f t="shared" si="8"/>
        <v>289.08000183105469</v>
      </c>
      <c r="M185" s="13">
        <f t="shared" si="9"/>
        <v>124.17992142108022</v>
      </c>
    </row>
    <row r="186" spans="1:13" ht="30" x14ac:dyDescent="0.25">
      <c r="A186" s="4">
        <v>15</v>
      </c>
      <c r="B186" s="8" t="s">
        <v>237</v>
      </c>
      <c r="C186" s="8">
        <v>2002</v>
      </c>
      <c r="D186" s="8">
        <v>2002</v>
      </c>
      <c r="E186" s="8">
        <v>2002</v>
      </c>
      <c r="F186" s="8">
        <v>2</v>
      </c>
      <c r="G186" s="8" t="s">
        <v>49</v>
      </c>
      <c r="H186" s="8" t="s">
        <v>116</v>
      </c>
      <c r="I186" s="8" t="s">
        <v>117</v>
      </c>
      <c r="J186" s="13">
        <v>180.55000305175781</v>
      </c>
      <c r="K186" s="4">
        <v>116</v>
      </c>
      <c r="L186" s="13">
        <f t="shared" si="8"/>
        <v>296.55000305175781</v>
      </c>
      <c r="M186" s="13">
        <f t="shared" si="9"/>
        <v>129.97286550598892</v>
      </c>
    </row>
    <row r="187" spans="1:13" ht="30" x14ac:dyDescent="0.25">
      <c r="A187" s="4">
        <v>16</v>
      </c>
      <c r="B187" s="8" t="s">
        <v>252</v>
      </c>
      <c r="C187" s="8">
        <v>1999</v>
      </c>
      <c r="D187" s="8">
        <v>1999</v>
      </c>
      <c r="E187" s="8">
        <v>1999</v>
      </c>
      <c r="F187" s="8">
        <v>2</v>
      </c>
      <c r="G187" s="8" t="s">
        <v>65</v>
      </c>
      <c r="H187" s="8" t="s">
        <v>253</v>
      </c>
      <c r="I187" s="8" t="s">
        <v>254</v>
      </c>
      <c r="J187" s="13">
        <v>207.88999938964844</v>
      </c>
      <c r="K187" s="4">
        <v>156</v>
      </c>
      <c r="L187" s="13">
        <f t="shared" si="8"/>
        <v>363.88999938964844</v>
      </c>
      <c r="M187" s="13">
        <f t="shared" si="9"/>
        <v>182.19465529394793</v>
      </c>
    </row>
    <row r="188" spans="1:13" ht="45" x14ac:dyDescent="0.25">
      <c r="A188" s="4">
        <v>17</v>
      </c>
      <c r="B188" s="8" t="s">
        <v>76</v>
      </c>
      <c r="C188" s="8">
        <v>1999</v>
      </c>
      <c r="D188" s="8">
        <v>1999</v>
      </c>
      <c r="E188" s="8">
        <v>1999</v>
      </c>
      <c r="F188" s="8">
        <v>3</v>
      </c>
      <c r="G188" s="8" t="s">
        <v>10</v>
      </c>
      <c r="H188" s="8" t="s">
        <v>73</v>
      </c>
      <c r="I188" s="8" t="s">
        <v>74</v>
      </c>
      <c r="J188" s="13">
        <v>230.72000122070312</v>
      </c>
      <c r="K188" s="4">
        <v>162</v>
      </c>
      <c r="L188" s="13">
        <f t="shared" si="8"/>
        <v>392.72000122070312</v>
      </c>
      <c r="M188" s="13">
        <f t="shared" si="9"/>
        <v>204.55216015114189</v>
      </c>
    </row>
    <row r="189" spans="1:13" ht="60" x14ac:dyDescent="0.25">
      <c r="A189" s="4">
        <v>18</v>
      </c>
      <c r="B189" s="8" t="s">
        <v>147</v>
      </c>
      <c r="C189" s="8">
        <v>1999</v>
      </c>
      <c r="D189" s="8">
        <v>1999</v>
      </c>
      <c r="E189" s="8">
        <v>1999</v>
      </c>
      <c r="F189" s="8" t="s">
        <v>24</v>
      </c>
      <c r="G189" s="8" t="s">
        <v>148</v>
      </c>
      <c r="H189" s="8" t="s">
        <v>149</v>
      </c>
      <c r="I189" s="8" t="s">
        <v>150</v>
      </c>
      <c r="J189" s="13"/>
      <c r="K189" s="4"/>
      <c r="L189" s="13" t="s">
        <v>489</v>
      </c>
      <c r="M189" s="13" t="str">
        <f t="shared" si="9"/>
        <v/>
      </c>
    </row>
  </sheetData>
  <mergeCells count="76">
    <mergeCell ref="A5:M5"/>
    <mergeCell ref="A1:M1"/>
    <mergeCell ref="A2:M2"/>
    <mergeCell ref="A3:B3"/>
    <mergeCell ref="C3:M3"/>
    <mergeCell ref="A4:M4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M54:M55"/>
    <mergeCell ref="L8:L9"/>
    <mergeCell ref="M8:M9"/>
    <mergeCell ref="A54:A55"/>
    <mergeCell ref="B54:B55"/>
    <mergeCell ref="C54:C55"/>
    <mergeCell ref="D54:D55"/>
    <mergeCell ref="E54:E55"/>
    <mergeCell ref="F54:F55"/>
    <mergeCell ref="G54:G55"/>
    <mergeCell ref="H54:H55"/>
    <mergeCell ref="G8:G9"/>
    <mergeCell ref="H8:H9"/>
    <mergeCell ref="I8:I9"/>
    <mergeCell ref="I54:I55"/>
    <mergeCell ref="A53:J53"/>
    <mergeCell ref="J54:J55"/>
    <mergeCell ref="K54:K55"/>
    <mergeCell ref="L54:L55"/>
    <mergeCell ref="A84:J84"/>
    <mergeCell ref="J85:J86"/>
    <mergeCell ref="K85:K86"/>
    <mergeCell ref="A85:A86"/>
    <mergeCell ref="B85:B86"/>
    <mergeCell ref="C85:C86"/>
    <mergeCell ref="D85:D86"/>
    <mergeCell ref="E85:E86"/>
    <mergeCell ref="F85:F86"/>
    <mergeCell ref="M121:M122"/>
    <mergeCell ref="L85:L86"/>
    <mergeCell ref="M85:M86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G85:G86"/>
    <mergeCell ref="H85:H86"/>
    <mergeCell ref="I85:I86"/>
    <mergeCell ref="I121:I122"/>
    <mergeCell ref="A120:J120"/>
    <mergeCell ref="J121:J122"/>
    <mergeCell ref="K121:K122"/>
    <mergeCell ref="L121:L122"/>
    <mergeCell ref="A166:J166"/>
    <mergeCell ref="J167:J168"/>
    <mergeCell ref="K167:K168"/>
    <mergeCell ref="A167:A168"/>
    <mergeCell ref="B167:B168"/>
    <mergeCell ref="C167:C168"/>
    <mergeCell ref="D167:D168"/>
    <mergeCell ref="E167:E168"/>
    <mergeCell ref="F167:F168"/>
    <mergeCell ref="L167:L168"/>
    <mergeCell ref="M167:M168"/>
    <mergeCell ref="G167:G168"/>
    <mergeCell ref="H167:H168"/>
    <mergeCell ref="I167:I168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33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2" width="3" style="1" customWidth="1"/>
    <col min="33" max="33" width="7" style="1" customWidth="1"/>
    <col min="34" max="34" width="4.85546875" style="1" customWidth="1"/>
    <col min="35" max="35" width="7" style="1" customWidth="1"/>
    <col min="36" max="58" width="3" style="1" customWidth="1"/>
    <col min="59" max="59" width="7" style="1" customWidth="1"/>
    <col min="60" max="60" width="4.85546875" style="1" customWidth="1"/>
    <col min="61" max="62" width="7" style="1" customWidth="1"/>
    <col min="63" max="16384" width="9.140625" style="1"/>
  </cols>
  <sheetData>
    <row r="1" spans="1:63" ht="15.75" x14ac:dyDescent="0.25">
      <c r="A1" s="34" t="s">
        <v>472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</row>
    <row r="2" spans="1:63" ht="18.75" x14ac:dyDescent="0.25">
      <c r="A2" s="36" t="s">
        <v>473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</row>
    <row r="3" spans="1:63" x14ac:dyDescent="0.25">
      <c r="A3" s="37" t="s">
        <v>474</v>
      </c>
      <c r="B3" s="37"/>
      <c r="C3" s="38" t="s">
        <v>475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</row>
    <row r="4" spans="1:63" ht="21" x14ac:dyDescent="0.25">
      <c r="A4" s="39" t="s">
        <v>573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</row>
    <row r="5" spans="1:63" ht="23.25" x14ac:dyDescent="0.25">
      <c r="A5" s="61" t="s">
        <v>574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</row>
    <row r="7" spans="1:63" ht="18.75" x14ac:dyDescent="0.25">
      <c r="A7" s="36" t="s">
        <v>479</v>
      </c>
      <c r="B7" s="36"/>
      <c r="C7" s="36"/>
      <c r="D7" s="36"/>
      <c r="E7" s="36"/>
      <c r="F7" s="36"/>
      <c r="G7" s="36"/>
      <c r="H7" s="36"/>
      <c r="I7" s="36"/>
      <c r="J7" s="36"/>
    </row>
    <row r="8" spans="1:63" x14ac:dyDescent="0.25">
      <c r="A8" s="54" t="s">
        <v>478</v>
      </c>
      <c r="B8" s="54" t="s">
        <v>1</v>
      </c>
      <c r="C8" s="54" t="s">
        <v>2</v>
      </c>
      <c r="D8" s="54" t="s">
        <v>345</v>
      </c>
      <c r="E8" s="54" t="s">
        <v>346</v>
      </c>
      <c r="F8" s="54" t="s">
        <v>3</v>
      </c>
      <c r="G8" s="54" t="s">
        <v>4</v>
      </c>
      <c r="H8" s="54" t="s">
        <v>5</v>
      </c>
      <c r="I8" s="54" t="s">
        <v>6</v>
      </c>
      <c r="J8" s="58" t="s">
        <v>480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60"/>
      <c r="AJ8" s="58" t="s">
        <v>484</v>
      </c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60"/>
      <c r="BJ8" s="54" t="s">
        <v>485</v>
      </c>
      <c r="BK8" s="54" t="s">
        <v>486</v>
      </c>
    </row>
    <row r="9" spans="1:63" x14ac:dyDescent="0.25">
      <c r="A9" s="55"/>
      <c r="B9" s="55"/>
      <c r="C9" s="55"/>
      <c r="D9" s="55"/>
      <c r="E9" s="55"/>
      <c r="F9" s="55"/>
      <c r="G9" s="55"/>
      <c r="H9" s="55"/>
      <c r="I9" s="55"/>
      <c r="J9" s="9">
        <v>1</v>
      </c>
      <c r="K9" s="9">
        <v>2</v>
      </c>
      <c r="L9" s="9">
        <v>3</v>
      </c>
      <c r="M9" s="9">
        <v>4</v>
      </c>
      <c r="N9" s="9">
        <v>5</v>
      </c>
      <c r="O9" s="9">
        <v>6</v>
      </c>
      <c r="P9" s="9">
        <v>7</v>
      </c>
      <c r="Q9" s="9">
        <v>8</v>
      </c>
      <c r="R9" s="9">
        <v>9</v>
      </c>
      <c r="S9" s="9">
        <v>10</v>
      </c>
      <c r="T9" s="9">
        <v>11</v>
      </c>
      <c r="U9" s="9">
        <v>12</v>
      </c>
      <c r="V9" s="9">
        <v>13</v>
      </c>
      <c r="W9" s="9">
        <v>14</v>
      </c>
      <c r="X9" s="9">
        <v>15</v>
      </c>
      <c r="Y9" s="9">
        <v>16</v>
      </c>
      <c r="Z9" s="9">
        <v>17</v>
      </c>
      <c r="AA9" s="9">
        <v>18</v>
      </c>
      <c r="AB9" s="9">
        <v>19</v>
      </c>
      <c r="AC9" s="9">
        <v>20</v>
      </c>
      <c r="AD9" s="9">
        <v>21</v>
      </c>
      <c r="AE9" s="9">
        <v>22</v>
      </c>
      <c r="AF9" s="9">
        <v>23</v>
      </c>
      <c r="AG9" s="9" t="s">
        <v>481</v>
      </c>
      <c r="AH9" s="9" t="s">
        <v>482</v>
      </c>
      <c r="AI9" s="9" t="s">
        <v>483</v>
      </c>
      <c r="AJ9" s="9">
        <v>1</v>
      </c>
      <c r="AK9" s="9">
        <v>2</v>
      </c>
      <c r="AL9" s="9">
        <v>3</v>
      </c>
      <c r="AM9" s="9">
        <v>4</v>
      </c>
      <c r="AN9" s="9">
        <v>5</v>
      </c>
      <c r="AO9" s="9">
        <v>6</v>
      </c>
      <c r="AP9" s="9">
        <v>7</v>
      </c>
      <c r="AQ9" s="9">
        <v>8</v>
      </c>
      <c r="AR9" s="9">
        <v>9</v>
      </c>
      <c r="AS9" s="9">
        <v>10</v>
      </c>
      <c r="AT9" s="9">
        <v>11</v>
      </c>
      <c r="AU9" s="9">
        <v>12</v>
      </c>
      <c r="AV9" s="9">
        <v>13</v>
      </c>
      <c r="AW9" s="9">
        <v>14</v>
      </c>
      <c r="AX9" s="9">
        <v>15</v>
      </c>
      <c r="AY9" s="9">
        <v>16</v>
      </c>
      <c r="AZ9" s="9">
        <v>17</v>
      </c>
      <c r="BA9" s="9">
        <v>18</v>
      </c>
      <c r="BB9" s="9">
        <v>19</v>
      </c>
      <c r="BC9" s="9">
        <v>20</v>
      </c>
      <c r="BD9" s="9">
        <v>21</v>
      </c>
      <c r="BE9" s="9">
        <v>22</v>
      </c>
      <c r="BF9" s="9">
        <v>23</v>
      </c>
      <c r="BG9" s="9" t="s">
        <v>481</v>
      </c>
      <c r="BH9" s="9" t="s">
        <v>482</v>
      </c>
      <c r="BI9" s="9" t="s">
        <v>483</v>
      </c>
      <c r="BJ9" s="55"/>
      <c r="BK9" s="55"/>
    </row>
    <row r="10" spans="1:63" ht="75" x14ac:dyDescent="0.25">
      <c r="A10" s="10">
        <v>1</v>
      </c>
      <c r="B10" s="11" t="s">
        <v>206</v>
      </c>
      <c r="C10" s="11">
        <v>2000</v>
      </c>
      <c r="D10" s="11">
        <v>2000</v>
      </c>
      <c r="E10" s="11">
        <v>2000</v>
      </c>
      <c r="F10" s="11" t="s">
        <v>24</v>
      </c>
      <c r="G10" s="11" t="s">
        <v>33</v>
      </c>
      <c r="H10" s="11" t="s">
        <v>34</v>
      </c>
      <c r="I10" s="11" t="s">
        <v>35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2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2">
        <v>110.05000305175781</v>
      </c>
      <c r="AH10" s="10">
        <f t="shared" ref="AH10:AH41" si="0">SUM(J10:AF10)</f>
        <v>2</v>
      </c>
      <c r="AI10" s="12">
        <f t="shared" ref="AI10:AI41" si="1">AG10+AH10</f>
        <v>112.05000305175781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2</v>
      </c>
      <c r="AT10" s="10">
        <v>0</v>
      </c>
      <c r="AU10" s="10">
        <v>0</v>
      </c>
      <c r="AV10" s="10">
        <v>0</v>
      </c>
      <c r="AW10" s="10">
        <v>2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2">
        <v>111.68000030517578</v>
      </c>
      <c r="BH10" s="10">
        <f t="shared" ref="BH10:BH41" si="2">SUM(AJ10:BF10)</f>
        <v>4</v>
      </c>
      <c r="BI10" s="12">
        <f t="shared" ref="BI10:BI41" si="3">BG10+BH10</f>
        <v>115.68000030517578</v>
      </c>
      <c r="BJ10" s="12">
        <f t="shared" ref="BJ10:BJ41" si="4">MIN(BI10,AI10)</f>
        <v>112.05000305175781</v>
      </c>
      <c r="BK10" s="12">
        <f t="shared" ref="BK10:BK41" si="5">IF( AND(ISNUMBER(BJ$10),ISNUMBER(BJ10)),(BJ10-BJ$10)/BJ$10*100,"")</f>
        <v>0</v>
      </c>
    </row>
    <row r="11" spans="1:63" ht="45" x14ac:dyDescent="0.25">
      <c r="A11" s="4">
        <v>2</v>
      </c>
      <c r="B11" s="8" t="s">
        <v>265</v>
      </c>
      <c r="C11" s="8">
        <v>2000</v>
      </c>
      <c r="D11" s="8">
        <v>2000</v>
      </c>
      <c r="E11" s="8">
        <v>2000</v>
      </c>
      <c r="F11" s="8">
        <v>1</v>
      </c>
      <c r="G11" s="8" t="s">
        <v>78</v>
      </c>
      <c r="H11" s="8" t="s">
        <v>79</v>
      </c>
      <c r="I11" s="8" t="s">
        <v>80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13">
        <v>111.58000183105469</v>
      </c>
      <c r="AH11" s="4">
        <f t="shared" si="0"/>
        <v>2</v>
      </c>
      <c r="AI11" s="13">
        <f t="shared" si="1"/>
        <v>113.58000183105469</v>
      </c>
      <c r="AJ11" s="4">
        <v>2</v>
      </c>
      <c r="AK11" s="4">
        <v>0</v>
      </c>
      <c r="AL11" s="4">
        <v>0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0</v>
      </c>
      <c r="AW11" s="4">
        <v>0</v>
      </c>
      <c r="AX11" s="4">
        <v>2</v>
      </c>
      <c r="AY11" s="4">
        <v>0</v>
      </c>
      <c r="AZ11" s="4">
        <v>2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13">
        <v>116.23999786376953</v>
      </c>
      <c r="BH11" s="4">
        <f t="shared" si="2"/>
        <v>10</v>
      </c>
      <c r="BI11" s="13">
        <f t="shared" si="3"/>
        <v>126.23999786376953</v>
      </c>
      <c r="BJ11" s="13">
        <f t="shared" si="4"/>
        <v>113.58000183105469</v>
      </c>
      <c r="BK11" s="13">
        <f t="shared" si="5"/>
        <v>1.3654607207731555</v>
      </c>
    </row>
    <row r="12" spans="1:63" ht="75" x14ac:dyDescent="0.25">
      <c r="A12" s="4">
        <v>3</v>
      </c>
      <c r="B12" s="8" t="s">
        <v>195</v>
      </c>
      <c r="C12" s="8">
        <v>1999</v>
      </c>
      <c r="D12" s="8">
        <v>1999</v>
      </c>
      <c r="E12" s="8">
        <v>1999</v>
      </c>
      <c r="F12" s="8">
        <v>1</v>
      </c>
      <c r="G12" s="8" t="s">
        <v>38</v>
      </c>
      <c r="H12" s="8" t="s">
        <v>39</v>
      </c>
      <c r="I12" s="8" t="s">
        <v>196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0</v>
      </c>
      <c r="AC12" s="4">
        <v>0</v>
      </c>
      <c r="AD12" s="4">
        <v>0</v>
      </c>
      <c r="AE12" s="4">
        <v>2</v>
      </c>
      <c r="AF12" s="4">
        <v>0</v>
      </c>
      <c r="AG12" s="13">
        <v>110.98000335693359</v>
      </c>
      <c r="AH12" s="4">
        <f t="shared" si="0"/>
        <v>4</v>
      </c>
      <c r="AI12" s="13">
        <f t="shared" si="1"/>
        <v>114.98000335693359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2</v>
      </c>
      <c r="BA12" s="4">
        <v>0</v>
      </c>
      <c r="BB12" s="4">
        <v>2</v>
      </c>
      <c r="BC12" s="4">
        <v>0</v>
      </c>
      <c r="BD12" s="4">
        <v>0</v>
      </c>
      <c r="BE12" s="4">
        <v>2</v>
      </c>
      <c r="BF12" s="4">
        <v>0</v>
      </c>
      <c r="BG12" s="13">
        <v>113.06999969482422</v>
      </c>
      <c r="BH12" s="4">
        <f t="shared" si="2"/>
        <v>6</v>
      </c>
      <c r="BI12" s="13">
        <f t="shared" si="3"/>
        <v>119.06999969482422</v>
      </c>
      <c r="BJ12" s="13">
        <f t="shared" si="4"/>
        <v>114.98000335693359</v>
      </c>
      <c r="BK12" s="13">
        <f t="shared" si="5"/>
        <v>2.6149042618252887</v>
      </c>
    </row>
    <row r="13" spans="1:63" ht="45" x14ac:dyDescent="0.25">
      <c r="A13" s="4">
        <v>4</v>
      </c>
      <c r="B13" s="8" t="s">
        <v>294</v>
      </c>
      <c r="C13" s="8">
        <v>2000</v>
      </c>
      <c r="D13" s="8">
        <v>2000</v>
      </c>
      <c r="E13" s="8">
        <v>2000</v>
      </c>
      <c r="F13" s="8">
        <v>1</v>
      </c>
      <c r="G13" s="8" t="s">
        <v>16</v>
      </c>
      <c r="H13" s="8" t="s">
        <v>17</v>
      </c>
      <c r="I13" s="8" t="s">
        <v>295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2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13">
        <v>115.95999908447266</v>
      </c>
      <c r="AH13" s="4">
        <f t="shared" si="0"/>
        <v>2</v>
      </c>
      <c r="AI13" s="13">
        <f t="shared" si="1"/>
        <v>117.95999908447266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2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2</v>
      </c>
      <c r="BE13" s="4">
        <v>0</v>
      </c>
      <c r="BF13" s="4">
        <v>0</v>
      </c>
      <c r="BG13" s="13">
        <v>115.48999786376953</v>
      </c>
      <c r="BH13" s="4">
        <f t="shared" si="2"/>
        <v>4</v>
      </c>
      <c r="BI13" s="13">
        <f t="shared" si="3"/>
        <v>119.48999786376953</v>
      </c>
      <c r="BJ13" s="13">
        <f t="shared" si="4"/>
        <v>117.95999908447266</v>
      </c>
      <c r="BK13" s="13">
        <f t="shared" si="5"/>
        <v>5.2744273732727303</v>
      </c>
    </row>
    <row r="14" spans="1:63" ht="75" x14ac:dyDescent="0.25">
      <c r="A14" s="4">
        <v>5</v>
      </c>
      <c r="B14" s="8" t="s">
        <v>250</v>
      </c>
      <c r="C14" s="8">
        <v>1999</v>
      </c>
      <c r="D14" s="8">
        <v>1999</v>
      </c>
      <c r="E14" s="8">
        <v>1999</v>
      </c>
      <c r="F14" s="8" t="s">
        <v>24</v>
      </c>
      <c r="G14" s="8" t="s">
        <v>33</v>
      </c>
      <c r="H14" s="8" t="s">
        <v>34</v>
      </c>
      <c r="I14" s="8" t="s">
        <v>35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2</v>
      </c>
      <c r="AC14" s="4">
        <v>0</v>
      </c>
      <c r="AD14" s="4">
        <v>0</v>
      </c>
      <c r="AE14" s="4">
        <v>0</v>
      </c>
      <c r="AF14" s="4">
        <v>0</v>
      </c>
      <c r="AG14" s="13">
        <v>116.55999755859375</v>
      </c>
      <c r="AH14" s="4">
        <f t="shared" si="0"/>
        <v>2</v>
      </c>
      <c r="AI14" s="13">
        <f t="shared" si="1"/>
        <v>118.55999755859375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2</v>
      </c>
      <c r="AY14" s="4">
        <v>0</v>
      </c>
      <c r="AZ14" s="4">
        <v>0</v>
      </c>
      <c r="BA14" s="4">
        <v>0</v>
      </c>
      <c r="BB14" s="4">
        <v>2</v>
      </c>
      <c r="BC14" s="4">
        <v>0</v>
      </c>
      <c r="BD14" s="4">
        <v>0</v>
      </c>
      <c r="BE14" s="4">
        <v>0</v>
      </c>
      <c r="BF14" s="4">
        <v>0</v>
      </c>
      <c r="BG14" s="13">
        <v>121.87000274658203</v>
      </c>
      <c r="BH14" s="4">
        <f t="shared" si="2"/>
        <v>4</v>
      </c>
      <c r="BI14" s="13">
        <f t="shared" si="3"/>
        <v>125.87000274658203</v>
      </c>
      <c r="BJ14" s="13">
        <f t="shared" si="4"/>
        <v>118.55999755859375</v>
      </c>
      <c r="BK14" s="13">
        <f t="shared" si="5"/>
        <v>5.8099012311752105</v>
      </c>
    </row>
    <row r="15" spans="1:63" ht="45" x14ac:dyDescent="0.25">
      <c r="A15" s="4">
        <v>6</v>
      </c>
      <c r="B15" s="8" t="s">
        <v>319</v>
      </c>
      <c r="C15" s="8">
        <v>1999</v>
      </c>
      <c r="D15" s="8">
        <v>1999</v>
      </c>
      <c r="E15" s="8">
        <v>1999</v>
      </c>
      <c r="F15" s="8">
        <v>1</v>
      </c>
      <c r="G15" s="8" t="s">
        <v>45</v>
      </c>
      <c r="H15" s="8" t="s">
        <v>111</v>
      </c>
      <c r="I15" s="8" t="s">
        <v>63</v>
      </c>
      <c r="J15" s="4">
        <v>0</v>
      </c>
      <c r="K15" s="4">
        <v>2</v>
      </c>
      <c r="L15" s="4">
        <v>2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2</v>
      </c>
      <c r="AF15" s="4">
        <v>0</v>
      </c>
      <c r="AG15" s="13">
        <v>125.25</v>
      </c>
      <c r="AH15" s="4">
        <f t="shared" si="0"/>
        <v>6</v>
      </c>
      <c r="AI15" s="13">
        <f t="shared" si="1"/>
        <v>131.25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13">
        <v>119.18000030517578</v>
      </c>
      <c r="BH15" s="4">
        <f t="shared" si="2"/>
        <v>0</v>
      </c>
      <c r="BI15" s="13">
        <f t="shared" si="3"/>
        <v>119.18000030517578</v>
      </c>
      <c r="BJ15" s="13">
        <f t="shared" si="4"/>
        <v>119.18000030517578</v>
      </c>
      <c r="BK15" s="13">
        <f t="shared" si="5"/>
        <v>6.3632280760621676</v>
      </c>
    </row>
    <row r="16" spans="1:63" ht="60" x14ac:dyDescent="0.25">
      <c r="A16" s="4">
        <v>7</v>
      </c>
      <c r="B16" s="8" t="s">
        <v>188</v>
      </c>
      <c r="C16" s="8">
        <v>1999</v>
      </c>
      <c r="D16" s="8">
        <v>1999</v>
      </c>
      <c r="E16" s="8">
        <v>1999</v>
      </c>
      <c r="F16" s="8">
        <v>1</v>
      </c>
      <c r="G16" s="8" t="s">
        <v>189</v>
      </c>
      <c r="H16" s="8" t="s">
        <v>190</v>
      </c>
      <c r="I16" s="8" t="s">
        <v>191</v>
      </c>
      <c r="J16" s="4">
        <v>0</v>
      </c>
      <c r="K16" s="4">
        <v>2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2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2</v>
      </c>
      <c r="AC16" s="4">
        <v>0</v>
      </c>
      <c r="AD16" s="4">
        <v>0</v>
      </c>
      <c r="AE16" s="4">
        <v>2</v>
      </c>
      <c r="AF16" s="4">
        <v>2</v>
      </c>
      <c r="AG16" s="13">
        <v>113.55000305175781</v>
      </c>
      <c r="AH16" s="4">
        <f t="shared" si="0"/>
        <v>10</v>
      </c>
      <c r="AI16" s="13">
        <f t="shared" si="1"/>
        <v>123.55000305175781</v>
      </c>
      <c r="AJ16" s="4">
        <v>0</v>
      </c>
      <c r="AK16" s="4">
        <v>0</v>
      </c>
      <c r="AL16" s="4">
        <v>50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2</v>
      </c>
      <c r="AT16" s="4">
        <v>0</v>
      </c>
      <c r="AU16" s="4">
        <v>0</v>
      </c>
      <c r="AV16" s="4">
        <v>2</v>
      </c>
      <c r="AW16" s="4">
        <v>0</v>
      </c>
      <c r="AX16" s="4">
        <v>2</v>
      </c>
      <c r="AY16" s="4">
        <v>2</v>
      </c>
      <c r="AZ16" s="4">
        <v>0</v>
      </c>
      <c r="BA16" s="4">
        <v>0</v>
      </c>
      <c r="BB16" s="4">
        <v>50</v>
      </c>
      <c r="BC16" s="4">
        <v>0</v>
      </c>
      <c r="BD16" s="4">
        <v>50</v>
      </c>
      <c r="BE16" s="4">
        <v>2</v>
      </c>
      <c r="BF16" s="4">
        <v>50</v>
      </c>
      <c r="BG16" s="13">
        <v>117.87000274658203</v>
      </c>
      <c r="BH16" s="4">
        <f t="shared" si="2"/>
        <v>210</v>
      </c>
      <c r="BI16" s="13">
        <f t="shared" si="3"/>
        <v>327.87000274658203</v>
      </c>
      <c r="BJ16" s="13">
        <f t="shared" si="4"/>
        <v>123.55000305175781</v>
      </c>
      <c r="BK16" s="13">
        <f t="shared" si="5"/>
        <v>10.263275043989024</v>
      </c>
    </row>
    <row r="17" spans="1:63" ht="30" x14ac:dyDescent="0.25">
      <c r="A17" s="4">
        <v>8</v>
      </c>
      <c r="B17" s="8" t="s">
        <v>289</v>
      </c>
      <c r="C17" s="8">
        <v>2000</v>
      </c>
      <c r="D17" s="8">
        <v>2000</v>
      </c>
      <c r="E17" s="8">
        <v>2000</v>
      </c>
      <c r="F17" s="8">
        <v>1</v>
      </c>
      <c r="G17" s="8" t="s">
        <v>132</v>
      </c>
      <c r="H17" s="8" t="s">
        <v>133</v>
      </c>
      <c r="I17" s="8" t="s">
        <v>134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2</v>
      </c>
      <c r="Y17" s="4">
        <v>0</v>
      </c>
      <c r="Z17" s="4">
        <v>0</v>
      </c>
      <c r="AA17" s="4">
        <v>0</v>
      </c>
      <c r="AB17" s="4">
        <v>2</v>
      </c>
      <c r="AC17" s="4">
        <v>0</v>
      </c>
      <c r="AD17" s="4">
        <v>0</v>
      </c>
      <c r="AE17" s="4">
        <v>0</v>
      </c>
      <c r="AF17" s="4">
        <v>0</v>
      </c>
      <c r="AG17" s="13">
        <v>135.1300048828125</v>
      </c>
      <c r="AH17" s="4">
        <f t="shared" si="0"/>
        <v>4</v>
      </c>
      <c r="AI17" s="13">
        <f t="shared" si="1"/>
        <v>139.1300048828125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2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13">
        <v>127.94000244140625</v>
      </c>
      <c r="BH17" s="4">
        <f t="shared" si="2"/>
        <v>2</v>
      </c>
      <c r="BI17" s="13">
        <f t="shared" si="3"/>
        <v>129.94000244140625</v>
      </c>
      <c r="BJ17" s="13">
        <f t="shared" si="4"/>
        <v>129.94000244140625</v>
      </c>
      <c r="BK17" s="13">
        <f t="shared" si="5"/>
        <v>15.966085588935453</v>
      </c>
    </row>
    <row r="18" spans="1:63" x14ac:dyDescent="0.25">
      <c r="A18" s="4" t="s">
        <v>487</v>
      </c>
      <c r="B18" s="8" t="s">
        <v>226</v>
      </c>
      <c r="C18" s="8">
        <v>1999</v>
      </c>
      <c r="D18" s="8">
        <v>1999</v>
      </c>
      <c r="E18" s="8">
        <v>1999</v>
      </c>
      <c r="F18" s="8">
        <v>1</v>
      </c>
      <c r="G18" s="8" t="s">
        <v>25</v>
      </c>
      <c r="H18" s="8" t="s">
        <v>201</v>
      </c>
      <c r="I18" s="8" t="s">
        <v>202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2</v>
      </c>
      <c r="V18" s="4">
        <v>0</v>
      </c>
      <c r="W18" s="4">
        <v>0</v>
      </c>
      <c r="X18" s="4">
        <v>2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13">
        <v>123.94000244140625</v>
      </c>
      <c r="AH18" s="4">
        <f t="shared" si="0"/>
        <v>6</v>
      </c>
      <c r="AI18" s="13">
        <f t="shared" si="1"/>
        <v>129.94000244140625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2</v>
      </c>
      <c r="AT18" s="4">
        <v>0</v>
      </c>
      <c r="AU18" s="4">
        <v>2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2</v>
      </c>
      <c r="BB18" s="4">
        <v>2</v>
      </c>
      <c r="BC18" s="4">
        <v>0</v>
      </c>
      <c r="BD18" s="4">
        <v>0</v>
      </c>
      <c r="BE18" s="4">
        <v>0</v>
      </c>
      <c r="BF18" s="4">
        <v>0</v>
      </c>
      <c r="BG18" s="13">
        <v>121.94000244140625</v>
      </c>
      <c r="BH18" s="4">
        <f t="shared" si="2"/>
        <v>8</v>
      </c>
      <c r="BI18" s="13">
        <f t="shared" si="3"/>
        <v>129.94000244140625</v>
      </c>
      <c r="BJ18" s="13">
        <f t="shared" si="4"/>
        <v>129.94000244140625</v>
      </c>
      <c r="BK18" s="13">
        <f t="shared" si="5"/>
        <v>15.966085588935453</v>
      </c>
    </row>
    <row r="19" spans="1:63" ht="75" x14ac:dyDescent="0.25">
      <c r="A19" s="4">
        <v>9</v>
      </c>
      <c r="B19" s="8" t="s">
        <v>223</v>
      </c>
      <c r="C19" s="8">
        <v>2000</v>
      </c>
      <c r="D19" s="8">
        <v>2000</v>
      </c>
      <c r="E19" s="8">
        <v>2000</v>
      </c>
      <c r="F19" s="8">
        <v>1</v>
      </c>
      <c r="G19" s="8" t="s">
        <v>38</v>
      </c>
      <c r="H19" s="8" t="s">
        <v>39</v>
      </c>
      <c r="I19" s="8" t="s">
        <v>224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2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2</v>
      </c>
      <c r="AD19" s="4">
        <v>0</v>
      </c>
      <c r="AE19" s="4">
        <v>0</v>
      </c>
      <c r="AF19" s="4">
        <v>2</v>
      </c>
      <c r="AG19" s="13">
        <v>131.1199951171875</v>
      </c>
      <c r="AH19" s="4">
        <f t="shared" si="0"/>
        <v>6</v>
      </c>
      <c r="AI19" s="13">
        <f t="shared" si="1"/>
        <v>137.1199951171875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2</v>
      </c>
      <c r="AQ19" s="4">
        <v>0</v>
      </c>
      <c r="AR19" s="4">
        <v>0</v>
      </c>
      <c r="AS19" s="4">
        <v>2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13">
        <v>126.06999969482422</v>
      </c>
      <c r="BH19" s="4">
        <f t="shared" si="2"/>
        <v>4</v>
      </c>
      <c r="BI19" s="13">
        <f t="shared" si="3"/>
        <v>130.06999969482422</v>
      </c>
      <c r="BJ19" s="13">
        <f t="shared" si="4"/>
        <v>130.06999969482422</v>
      </c>
      <c r="BK19" s="13">
        <f t="shared" si="5"/>
        <v>16.082102768656473</v>
      </c>
    </row>
    <row r="20" spans="1:63" ht="45" x14ac:dyDescent="0.25">
      <c r="A20" s="4">
        <v>10</v>
      </c>
      <c r="B20" s="8" t="s">
        <v>273</v>
      </c>
      <c r="C20" s="8">
        <v>2000</v>
      </c>
      <c r="D20" s="8">
        <v>2000</v>
      </c>
      <c r="E20" s="8">
        <v>2000</v>
      </c>
      <c r="F20" s="8">
        <v>1</v>
      </c>
      <c r="G20" s="8" t="s">
        <v>78</v>
      </c>
      <c r="H20" s="8" t="s">
        <v>79</v>
      </c>
      <c r="I20" s="8" t="s">
        <v>80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2</v>
      </c>
      <c r="T20" s="4">
        <v>0</v>
      </c>
      <c r="U20" s="4">
        <v>0</v>
      </c>
      <c r="V20" s="4">
        <v>0</v>
      </c>
      <c r="W20" s="4">
        <v>0</v>
      </c>
      <c r="X20" s="4">
        <v>2</v>
      </c>
      <c r="Y20" s="4">
        <v>0</v>
      </c>
      <c r="Z20" s="4">
        <v>2</v>
      </c>
      <c r="AA20" s="4">
        <v>0</v>
      </c>
      <c r="AB20" s="4">
        <v>2</v>
      </c>
      <c r="AC20" s="4">
        <v>0</v>
      </c>
      <c r="AD20" s="4">
        <v>0</v>
      </c>
      <c r="AE20" s="4">
        <v>0</v>
      </c>
      <c r="AF20" s="4">
        <v>0</v>
      </c>
      <c r="AG20" s="13">
        <v>122.40000152587891</v>
      </c>
      <c r="AH20" s="4">
        <f t="shared" si="0"/>
        <v>8</v>
      </c>
      <c r="AI20" s="13">
        <f t="shared" si="1"/>
        <v>130.40000152587891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2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13">
        <v>128.96000671386719</v>
      </c>
      <c r="BH20" s="4">
        <f t="shared" si="2"/>
        <v>4</v>
      </c>
      <c r="BI20" s="13">
        <f t="shared" si="3"/>
        <v>132.96000671386719</v>
      </c>
      <c r="BJ20" s="13">
        <f t="shared" si="4"/>
        <v>130.40000152587891</v>
      </c>
      <c r="BK20" s="13">
        <f t="shared" si="5"/>
        <v>16.376615773624671</v>
      </c>
    </row>
    <row r="21" spans="1:63" ht="45" x14ac:dyDescent="0.25">
      <c r="A21" s="4">
        <v>11</v>
      </c>
      <c r="B21" s="8" t="s">
        <v>267</v>
      </c>
      <c r="C21" s="8">
        <v>2000</v>
      </c>
      <c r="D21" s="8">
        <v>2000</v>
      </c>
      <c r="E21" s="8">
        <v>2000</v>
      </c>
      <c r="F21" s="8">
        <v>1</v>
      </c>
      <c r="G21" s="8" t="s">
        <v>10</v>
      </c>
      <c r="H21" s="8" t="s">
        <v>73</v>
      </c>
      <c r="I21" s="8" t="s">
        <v>193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2</v>
      </c>
      <c r="T21" s="4">
        <v>0</v>
      </c>
      <c r="U21" s="4">
        <v>0</v>
      </c>
      <c r="V21" s="4">
        <v>0</v>
      </c>
      <c r="W21" s="4">
        <v>0</v>
      </c>
      <c r="X21" s="4">
        <v>2</v>
      </c>
      <c r="Y21" s="4">
        <v>2</v>
      </c>
      <c r="Z21" s="4">
        <v>0</v>
      </c>
      <c r="AA21" s="4">
        <v>2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13">
        <v>127.23000335693359</v>
      </c>
      <c r="AH21" s="4">
        <f t="shared" si="0"/>
        <v>10</v>
      </c>
      <c r="AI21" s="13">
        <f t="shared" si="1"/>
        <v>137.23000335693359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2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2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13">
        <v>126.40000152587891</v>
      </c>
      <c r="BH21" s="4">
        <f t="shared" si="2"/>
        <v>4</v>
      </c>
      <c r="BI21" s="13">
        <f t="shared" si="3"/>
        <v>130.40000152587891</v>
      </c>
      <c r="BJ21" s="13">
        <f t="shared" si="4"/>
        <v>130.40000152587891</v>
      </c>
      <c r="BK21" s="13">
        <f t="shared" si="5"/>
        <v>16.376615773624671</v>
      </c>
    </row>
    <row r="22" spans="1:63" ht="45" x14ac:dyDescent="0.25">
      <c r="A22" s="4">
        <v>12</v>
      </c>
      <c r="B22" s="8" t="s">
        <v>197</v>
      </c>
      <c r="C22" s="8">
        <v>2000</v>
      </c>
      <c r="D22" s="8">
        <v>2000</v>
      </c>
      <c r="E22" s="8">
        <v>2000</v>
      </c>
      <c r="F22" s="8">
        <v>1</v>
      </c>
      <c r="G22" s="8" t="s">
        <v>65</v>
      </c>
      <c r="H22" s="8" t="s">
        <v>241</v>
      </c>
      <c r="I22" s="8" t="s">
        <v>198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2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2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13">
        <v>132.10000610351562</v>
      </c>
      <c r="AH22" s="4">
        <f t="shared" si="0"/>
        <v>6</v>
      </c>
      <c r="AI22" s="13">
        <f t="shared" si="1"/>
        <v>138.10000610351562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2</v>
      </c>
      <c r="AW22" s="4">
        <v>0</v>
      </c>
      <c r="AX22" s="4">
        <v>0</v>
      </c>
      <c r="AY22" s="4">
        <v>2</v>
      </c>
      <c r="AZ22" s="4">
        <v>2</v>
      </c>
      <c r="BA22" s="4">
        <v>0</v>
      </c>
      <c r="BB22" s="4">
        <v>0</v>
      </c>
      <c r="BC22" s="4">
        <v>2</v>
      </c>
      <c r="BD22" s="4">
        <v>0</v>
      </c>
      <c r="BE22" s="4">
        <v>0</v>
      </c>
      <c r="BF22" s="4">
        <v>0</v>
      </c>
      <c r="BG22" s="13">
        <v>120.84999847412109</v>
      </c>
      <c r="BH22" s="4">
        <f t="shared" si="2"/>
        <v>10</v>
      </c>
      <c r="BI22" s="13">
        <f t="shared" si="3"/>
        <v>130.84999847412109</v>
      </c>
      <c r="BJ22" s="13">
        <f t="shared" si="4"/>
        <v>130.84999847412109</v>
      </c>
      <c r="BK22" s="13">
        <f t="shared" si="5"/>
        <v>16.77821946482165</v>
      </c>
    </row>
    <row r="23" spans="1:63" ht="45" x14ac:dyDescent="0.25">
      <c r="A23" s="4">
        <v>13</v>
      </c>
      <c r="B23" s="8" t="s">
        <v>77</v>
      </c>
      <c r="C23" s="8">
        <v>2002</v>
      </c>
      <c r="D23" s="8">
        <v>2002</v>
      </c>
      <c r="E23" s="8">
        <v>2002</v>
      </c>
      <c r="F23" s="8">
        <v>2</v>
      </c>
      <c r="G23" s="8" t="s">
        <v>78</v>
      </c>
      <c r="H23" s="8" t="s">
        <v>79</v>
      </c>
      <c r="I23" s="8" t="s">
        <v>80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2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13">
        <v>129.08999633789062</v>
      </c>
      <c r="AH23" s="4">
        <f t="shared" si="0"/>
        <v>2</v>
      </c>
      <c r="AI23" s="13">
        <f t="shared" si="1"/>
        <v>131.08999633789063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2</v>
      </c>
      <c r="AT23" s="4">
        <v>0</v>
      </c>
      <c r="AU23" s="4">
        <v>2</v>
      </c>
      <c r="AV23" s="4">
        <v>2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2</v>
      </c>
      <c r="BC23" s="4">
        <v>0</v>
      </c>
      <c r="BD23" s="4">
        <v>2</v>
      </c>
      <c r="BE23" s="4">
        <v>0</v>
      </c>
      <c r="BF23" s="4">
        <v>0</v>
      </c>
      <c r="BG23" s="13">
        <v>126.16000366210937</v>
      </c>
      <c r="BH23" s="4">
        <f t="shared" si="2"/>
        <v>10</v>
      </c>
      <c r="BI23" s="13">
        <f t="shared" si="3"/>
        <v>136.16000366210937</v>
      </c>
      <c r="BJ23" s="13">
        <f t="shared" si="4"/>
        <v>131.08999633789063</v>
      </c>
      <c r="BK23" s="13">
        <f t="shared" si="5"/>
        <v>16.992407646198735</v>
      </c>
    </row>
    <row r="24" spans="1:63" ht="75" x14ac:dyDescent="0.25">
      <c r="A24" s="4">
        <v>14</v>
      </c>
      <c r="B24" s="8" t="s">
        <v>211</v>
      </c>
      <c r="C24" s="8">
        <v>2001</v>
      </c>
      <c r="D24" s="8">
        <v>2001</v>
      </c>
      <c r="E24" s="8">
        <v>2001</v>
      </c>
      <c r="F24" s="8">
        <v>1</v>
      </c>
      <c r="G24" s="8" t="s">
        <v>33</v>
      </c>
      <c r="H24" s="8" t="s">
        <v>34</v>
      </c>
      <c r="I24" s="8" t="s">
        <v>35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2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2</v>
      </c>
      <c r="AC24" s="4">
        <v>0</v>
      </c>
      <c r="AD24" s="4">
        <v>0</v>
      </c>
      <c r="AE24" s="4">
        <v>0</v>
      </c>
      <c r="AF24" s="4">
        <v>0</v>
      </c>
      <c r="AG24" s="13">
        <v>128.49000549316406</v>
      </c>
      <c r="AH24" s="4">
        <f t="shared" si="0"/>
        <v>4</v>
      </c>
      <c r="AI24" s="13">
        <f t="shared" si="1"/>
        <v>132.49000549316406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2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0</v>
      </c>
      <c r="BB24" s="4">
        <v>2</v>
      </c>
      <c r="BC24" s="4">
        <v>2</v>
      </c>
      <c r="BD24" s="4">
        <v>0</v>
      </c>
      <c r="BE24" s="4">
        <v>0</v>
      </c>
      <c r="BF24" s="4">
        <v>2</v>
      </c>
      <c r="BG24" s="13">
        <v>126.55000305175781</v>
      </c>
      <c r="BH24" s="4">
        <f t="shared" si="2"/>
        <v>12</v>
      </c>
      <c r="BI24" s="13">
        <f t="shared" si="3"/>
        <v>138.55000305175781</v>
      </c>
      <c r="BJ24" s="13">
        <f t="shared" si="4"/>
        <v>132.49000549316406</v>
      </c>
      <c r="BK24" s="13">
        <f t="shared" si="5"/>
        <v>18.241857996170392</v>
      </c>
    </row>
    <row r="25" spans="1:63" ht="45" x14ac:dyDescent="0.25">
      <c r="A25" s="4">
        <v>15</v>
      </c>
      <c r="B25" s="8" t="s">
        <v>81</v>
      </c>
      <c r="C25" s="8">
        <v>2000</v>
      </c>
      <c r="D25" s="8">
        <v>2000</v>
      </c>
      <c r="E25" s="8">
        <v>2000</v>
      </c>
      <c r="F25" s="8">
        <v>2</v>
      </c>
      <c r="G25" s="8" t="s">
        <v>78</v>
      </c>
      <c r="H25" s="8" t="s">
        <v>79</v>
      </c>
      <c r="I25" s="8" t="s">
        <v>80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2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13">
        <v>130.55999755859375</v>
      </c>
      <c r="AH25" s="4">
        <f t="shared" si="0"/>
        <v>2</v>
      </c>
      <c r="AI25" s="13">
        <f t="shared" si="1"/>
        <v>132.55999755859375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2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2</v>
      </c>
      <c r="BE25" s="4">
        <v>0</v>
      </c>
      <c r="BF25" s="4">
        <v>0</v>
      </c>
      <c r="BG25" s="13">
        <v>130.1199951171875</v>
      </c>
      <c r="BH25" s="4">
        <f t="shared" si="2"/>
        <v>4</v>
      </c>
      <c r="BI25" s="13">
        <f t="shared" si="3"/>
        <v>134.1199951171875</v>
      </c>
      <c r="BJ25" s="13">
        <f t="shared" si="4"/>
        <v>132.55999755859375</v>
      </c>
      <c r="BK25" s="13">
        <f t="shared" si="5"/>
        <v>18.304323023857499</v>
      </c>
    </row>
    <row r="26" spans="1:63" ht="60" x14ac:dyDescent="0.25">
      <c r="A26" s="4">
        <v>16</v>
      </c>
      <c r="B26" s="8" t="s">
        <v>298</v>
      </c>
      <c r="C26" s="8">
        <v>2000</v>
      </c>
      <c r="D26" s="8">
        <v>2000</v>
      </c>
      <c r="E26" s="8">
        <v>2000</v>
      </c>
      <c r="F26" s="8">
        <v>1</v>
      </c>
      <c r="G26" s="8" t="s">
        <v>16</v>
      </c>
      <c r="H26" s="8" t="s">
        <v>299</v>
      </c>
      <c r="I26" s="8" t="s">
        <v>18</v>
      </c>
      <c r="J26" s="4">
        <v>2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2</v>
      </c>
      <c r="Y26" s="4">
        <v>0</v>
      </c>
      <c r="Z26" s="4">
        <v>0</v>
      </c>
      <c r="AA26" s="4">
        <v>0</v>
      </c>
      <c r="AB26" s="4">
        <v>0</v>
      </c>
      <c r="AC26" s="4">
        <v>2</v>
      </c>
      <c r="AD26" s="4">
        <v>0</v>
      </c>
      <c r="AE26" s="4">
        <v>0</v>
      </c>
      <c r="AF26" s="4">
        <v>0</v>
      </c>
      <c r="AG26" s="13">
        <v>128.77999877929687</v>
      </c>
      <c r="AH26" s="4">
        <f t="shared" si="0"/>
        <v>6</v>
      </c>
      <c r="AI26" s="13">
        <f t="shared" si="1"/>
        <v>134.77999877929687</v>
      </c>
      <c r="AJ26" s="4">
        <v>0</v>
      </c>
      <c r="AK26" s="4">
        <v>0</v>
      </c>
      <c r="AL26" s="4">
        <v>2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2</v>
      </c>
      <c r="AY26" s="4">
        <v>0</v>
      </c>
      <c r="AZ26" s="4">
        <v>2</v>
      </c>
      <c r="BA26" s="4">
        <v>0</v>
      </c>
      <c r="BB26" s="4">
        <v>2</v>
      </c>
      <c r="BC26" s="4">
        <v>0</v>
      </c>
      <c r="BD26" s="4">
        <v>0</v>
      </c>
      <c r="BE26" s="4">
        <v>0</v>
      </c>
      <c r="BF26" s="4">
        <v>0</v>
      </c>
      <c r="BG26" s="13">
        <v>130.08999633789062</v>
      </c>
      <c r="BH26" s="4">
        <f t="shared" si="2"/>
        <v>8</v>
      </c>
      <c r="BI26" s="13">
        <f t="shared" si="3"/>
        <v>138.08999633789063</v>
      </c>
      <c r="BJ26" s="13">
        <f t="shared" si="4"/>
        <v>134.77999877929687</v>
      </c>
      <c r="BK26" s="13">
        <f t="shared" si="5"/>
        <v>20.285582426124243</v>
      </c>
    </row>
    <row r="27" spans="1:63" ht="30" x14ac:dyDescent="0.25">
      <c r="A27" s="4">
        <v>17</v>
      </c>
      <c r="B27" s="8" t="s">
        <v>106</v>
      </c>
      <c r="C27" s="8">
        <v>1999</v>
      </c>
      <c r="D27" s="8">
        <v>1999</v>
      </c>
      <c r="E27" s="8">
        <v>1999</v>
      </c>
      <c r="F27" s="8">
        <v>3</v>
      </c>
      <c r="G27" s="8" t="s">
        <v>45</v>
      </c>
      <c r="H27" s="8" t="s">
        <v>107</v>
      </c>
      <c r="I27" s="8" t="s">
        <v>108</v>
      </c>
      <c r="J27" s="4">
        <v>0</v>
      </c>
      <c r="K27" s="4">
        <v>0</v>
      </c>
      <c r="L27" s="4">
        <v>0</v>
      </c>
      <c r="M27" s="4">
        <v>0</v>
      </c>
      <c r="N27" s="4">
        <v>2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0</v>
      </c>
      <c r="U27" s="4">
        <v>2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13">
        <v>153.91000366210937</v>
      </c>
      <c r="AH27" s="4">
        <f t="shared" si="0"/>
        <v>6</v>
      </c>
      <c r="AI27" s="13">
        <f t="shared" si="1"/>
        <v>159.91000366210937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2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2</v>
      </c>
      <c r="BE27" s="4">
        <v>0</v>
      </c>
      <c r="BF27" s="4">
        <v>0</v>
      </c>
      <c r="BG27" s="13">
        <v>131.8699951171875</v>
      </c>
      <c r="BH27" s="4">
        <f t="shared" si="2"/>
        <v>4</v>
      </c>
      <c r="BI27" s="13">
        <f t="shared" si="3"/>
        <v>135.8699951171875</v>
      </c>
      <c r="BJ27" s="13">
        <f t="shared" si="4"/>
        <v>135.8699951171875</v>
      </c>
      <c r="BK27" s="13">
        <f t="shared" si="5"/>
        <v>21.258359140273139</v>
      </c>
    </row>
    <row r="28" spans="1:63" ht="75" x14ac:dyDescent="0.25">
      <c r="A28" s="4">
        <v>18</v>
      </c>
      <c r="B28" s="8" t="s">
        <v>215</v>
      </c>
      <c r="C28" s="8">
        <v>2000</v>
      </c>
      <c r="D28" s="8">
        <v>2000</v>
      </c>
      <c r="E28" s="8">
        <v>2000</v>
      </c>
      <c r="F28" s="8">
        <v>1</v>
      </c>
      <c r="G28" s="8" t="s">
        <v>38</v>
      </c>
      <c r="H28" s="8" t="s">
        <v>39</v>
      </c>
      <c r="I28" s="8" t="s">
        <v>216</v>
      </c>
      <c r="J28" s="4">
        <v>0</v>
      </c>
      <c r="K28" s="4">
        <v>2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2</v>
      </c>
      <c r="R28" s="4">
        <v>0</v>
      </c>
      <c r="S28" s="4">
        <v>2</v>
      </c>
      <c r="T28" s="4">
        <v>0</v>
      </c>
      <c r="U28" s="4">
        <v>2</v>
      </c>
      <c r="V28" s="4">
        <v>0</v>
      </c>
      <c r="W28" s="4">
        <v>0</v>
      </c>
      <c r="X28" s="4">
        <v>0</v>
      </c>
      <c r="Y28" s="4">
        <v>2</v>
      </c>
      <c r="Z28" s="4">
        <v>0</v>
      </c>
      <c r="AA28" s="4">
        <v>0</v>
      </c>
      <c r="AB28" s="4">
        <v>0</v>
      </c>
      <c r="AC28" s="4">
        <v>0</v>
      </c>
      <c r="AD28" s="4">
        <v>2</v>
      </c>
      <c r="AE28" s="4">
        <v>2</v>
      </c>
      <c r="AF28" s="4">
        <v>0</v>
      </c>
      <c r="AG28" s="13">
        <v>137.30000305175781</v>
      </c>
      <c r="AH28" s="4">
        <f t="shared" si="0"/>
        <v>14</v>
      </c>
      <c r="AI28" s="13">
        <f t="shared" si="1"/>
        <v>151.30000305175781</v>
      </c>
      <c r="AJ28" s="4">
        <v>0</v>
      </c>
      <c r="AK28" s="4">
        <v>2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2</v>
      </c>
      <c r="AV28" s="4">
        <v>0</v>
      </c>
      <c r="AW28" s="4">
        <v>0</v>
      </c>
      <c r="AX28" s="4">
        <v>0</v>
      </c>
      <c r="AY28" s="4">
        <v>0</v>
      </c>
      <c r="AZ28" s="4">
        <v>2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2</v>
      </c>
      <c r="BG28" s="13">
        <v>129.25</v>
      </c>
      <c r="BH28" s="4">
        <f t="shared" si="2"/>
        <v>8</v>
      </c>
      <c r="BI28" s="13">
        <f t="shared" si="3"/>
        <v>137.25</v>
      </c>
      <c r="BJ28" s="13">
        <f t="shared" si="4"/>
        <v>137.25</v>
      </c>
      <c r="BK28" s="13">
        <f t="shared" si="5"/>
        <v>22.489956503260313</v>
      </c>
    </row>
    <row r="29" spans="1:63" ht="45" x14ac:dyDescent="0.25">
      <c r="A29" s="4">
        <v>19</v>
      </c>
      <c r="B29" s="8" t="s">
        <v>275</v>
      </c>
      <c r="C29" s="8">
        <v>1999</v>
      </c>
      <c r="D29" s="8">
        <v>1999</v>
      </c>
      <c r="E29" s="8">
        <v>1999</v>
      </c>
      <c r="F29" s="8">
        <v>1</v>
      </c>
      <c r="G29" s="8" t="s">
        <v>65</v>
      </c>
      <c r="H29" s="8" t="s">
        <v>353</v>
      </c>
      <c r="I29" s="8" t="s">
        <v>276</v>
      </c>
      <c r="J29" s="4">
        <v>0</v>
      </c>
      <c r="K29" s="4">
        <v>2</v>
      </c>
      <c r="L29" s="4">
        <v>2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2</v>
      </c>
      <c r="Y29" s="4">
        <v>0</v>
      </c>
      <c r="Z29" s="4">
        <v>0</v>
      </c>
      <c r="AA29" s="4">
        <v>0</v>
      </c>
      <c r="AB29" s="4">
        <v>50</v>
      </c>
      <c r="AC29" s="4">
        <v>0</v>
      </c>
      <c r="AD29" s="4">
        <v>2</v>
      </c>
      <c r="AE29" s="4">
        <v>0</v>
      </c>
      <c r="AF29" s="4">
        <v>2</v>
      </c>
      <c r="AG29" s="13">
        <v>134.00999450683594</v>
      </c>
      <c r="AH29" s="4">
        <f t="shared" si="0"/>
        <v>62</v>
      </c>
      <c r="AI29" s="13">
        <f t="shared" si="1"/>
        <v>196.00999450683594</v>
      </c>
      <c r="AJ29" s="4">
        <v>0</v>
      </c>
      <c r="AK29" s="4">
        <v>0</v>
      </c>
      <c r="AL29" s="4">
        <v>2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2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2</v>
      </c>
      <c r="BE29" s="4">
        <v>0</v>
      </c>
      <c r="BF29" s="4">
        <v>0</v>
      </c>
      <c r="BG29" s="13">
        <v>131.6199951171875</v>
      </c>
      <c r="BH29" s="4">
        <f t="shared" si="2"/>
        <v>6</v>
      </c>
      <c r="BI29" s="13">
        <f t="shared" si="3"/>
        <v>137.6199951171875</v>
      </c>
      <c r="BJ29" s="13">
        <f t="shared" si="4"/>
        <v>137.6199951171875</v>
      </c>
      <c r="BK29" s="13">
        <f t="shared" si="5"/>
        <v>22.820161864358425</v>
      </c>
    </row>
    <row r="30" spans="1:63" ht="75" x14ac:dyDescent="0.25">
      <c r="A30" s="4">
        <v>20</v>
      </c>
      <c r="B30" s="8" t="s">
        <v>290</v>
      </c>
      <c r="C30" s="8">
        <v>2003</v>
      </c>
      <c r="D30" s="8">
        <v>2003</v>
      </c>
      <c r="E30" s="8">
        <v>2003</v>
      </c>
      <c r="F30" s="8">
        <v>2</v>
      </c>
      <c r="G30" s="8" t="s">
        <v>38</v>
      </c>
      <c r="H30" s="8" t="s">
        <v>39</v>
      </c>
      <c r="I30" s="8" t="s">
        <v>236</v>
      </c>
      <c r="J30" s="4">
        <v>0</v>
      </c>
      <c r="K30" s="4">
        <v>0</v>
      </c>
      <c r="L30" s="4">
        <v>2</v>
      </c>
      <c r="M30" s="4">
        <v>0</v>
      </c>
      <c r="N30" s="4">
        <v>0</v>
      </c>
      <c r="O30" s="4">
        <v>0</v>
      </c>
      <c r="P30" s="4">
        <v>2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2</v>
      </c>
      <c r="W30" s="4">
        <v>0</v>
      </c>
      <c r="X30" s="4">
        <v>50</v>
      </c>
      <c r="Y30" s="4">
        <v>2</v>
      </c>
      <c r="Z30" s="4">
        <v>0</v>
      </c>
      <c r="AA30" s="4">
        <v>0</v>
      </c>
      <c r="AB30" s="4">
        <v>2</v>
      </c>
      <c r="AC30" s="4">
        <v>0</v>
      </c>
      <c r="AD30" s="4">
        <v>0</v>
      </c>
      <c r="AE30" s="4">
        <v>2</v>
      </c>
      <c r="AF30" s="4">
        <v>2</v>
      </c>
      <c r="AG30" s="13">
        <v>134.27000427246094</v>
      </c>
      <c r="AH30" s="4">
        <f t="shared" si="0"/>
        <v>64</v>
      </c>
      <c r="AI30" s="13">
        <f t="shared" si="1"/>
        <v>198.27000427246094</v>
      </c>
      <c r="AJ30" s="4">
        <v>0</v>
      </c>
      <c r="AK30" s="4">
        <v>2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2</v>
      </c>
      <c r="BF30" s="4">
        <v>0</v>
      </c>
      <c r="BG30" s="13">
        <v>134.24000549316406</v>
      </c>
      <c r="BH30" s="4">
        <f t="shared" si="2"/>
        <v>4</v>
      </c>
      <c r="BI30" s="13">
        <f t="shared" si="3"/>
        <v>138.24000549316406</v>
      </c>
      <c r="BJ30" s="13">
        <f t="shared" si="4"/>
        <v>138.24000549316406</v>
      </c>
      <c r="BK30" s="13">
        <f t="shared" si="5"/>
        <v>23.373495518164901</v>
      </c>
    </row>
    <row r="31" spans="1:63" ht="45" x14ac:dyDescent="0.25">
      <c r="A31" s="4">
        <v>21</v>
      </c>
      <c r="B31" s="8" t="s">
        <v>61</v>
      </c>
      <c r="C31" s="8">
        <v>2002</v>
      </c>
      <c r="D31" s="8">
        <v>2002</v>
      </c>
      <c r="E31" s="8">
        <v>2002</v>
      </c>
      <c r="F31" s="8">
        <v>2</v>
      </c>
      <c r="G31" s="8" t="s">
        <v>45</v>
      </c>
      <c r="H31" s="8" t="s">
        <v>62</v>
      </c>
      <c r="I31" s="8" t="s">
        <v>63</v>
      </c>
      <c r="J31" s="4">
        <v>0</v>
      </c>
      <c r="K31" s="4">
        <v>0</v>
      </c>
      <c r="L31" s="4">
        <v>0</v>
      </c>
      <c r="M31" s="4">
        <v>2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2</v>
      </c>
      <c r="U31" s="4">
        <v>2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13">
        <v>133.36000061035156</v>
      </c>
      <c r="AH31" s="4">
        <f t="shared" si="0"/>
        <v>6</v>
      </c>
      <c r="AI31" s="13">
        <f t="shared" si="1"/>
        <v>139.36000061035156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50</v>
      </c>
      <c r="AQ31" s="4">
        <v>50</v>
      </c>
      <c r="AR31" s="4">
        <v>50</v>
      </c>
      <c r="AS31" s="4">
        <v>50</v>
      </c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13"/>
      <c r="BH31" s="4">
        <f t="shared" si="2"/>
        <v>200</v>
      </c>
      <c r="BI31" s="13" t="s">
        <v>488</v>
      </c>
      <c r="BJ31" s="13">
        <f t="shared" si="4"/>
        <v>139.36000061035156</v>
      </c>
      <c r="BK31" s="13">
        <f t="shared" si="5"/>
        <v>24.373044903870994</v>
      </c>
    </row>
    <row r="32" spans="1:63" ht="45" x14ac:dyDescent="0.25">
      <c r="A32" s="4">
        <v>22</v>
      </c>
      <c r="B32" s="8" t="s">
        <v>183</v>
      </c>
      <c r="C32" s="8">
        <v>2001</v>
      </c>
      <c r="D32" s="8">
        <v>2001</v>
      </c>
      <c r="E32" s="8">
        <v>2001</v>
      </c>
      <c r="F32" s="8">
        <v>3</v>
      </c>
      <c r="G32" s="8" t="s">
        <v>16</v>
      </c>
      <c r="H32" s="8" t="s">
        <v>177</v>
      </c>
      <c r="I32" s="8" t="s">
        <v>18</v>
      </c>
      <c r="J32" s="4">
        <v>0</v>
      </c>
      <c r="K32" s="4">
        <v>0</v>
      </c>
      <c r="L32" s="4">
        <v>2</v>
      </c>
      <c r="M32" s="4">
        <v>0</v>
      </c>
      <c r="N32" s="4">
        <v>2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2</v>
      </c>
      <c r="Z32" s="4">
        <v>2</v>
      </c>
      <c r="AA32" s="4">
        <v>50</v>
      </c>
      <c r="AB32" s="4">
        <v>2</v>
      </c>
      <c r="AC32" s="4">
        <v>0</v>
      </c>
      <c r="AD32" s="4">
        <v>0</v>
      </c>
      <c r="AE32" s="4">
        <v>2</v>
      </c>
      <c r="AF32" s="4">
        <v>2</v>
      </c>
      <c r="AG32" s="13">
        <v>134.75</v>
      </c>
      <c r="AH32" s="4">
        <f t="shared" si="0"/>
        <v>64</v>
      </c>
      <c r="AI32" s="13">
        <f t="shared" si="1"/>
        <v>198.75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2</v>
      </c>
      <c r="AV32" s="4">
        <v>0</v>
      </c>
      <c r="AW32" s="4">
        <v>0</v>
      </c>
      <c r="AX32" s="4">
        <v>2</v>
      </c>
      <c r="AY32" s="4">
        <v>0</v>
      </c>
      <c r="AZ32" s="4">
        <v>0</v>
      </c>
      <c r="BA32" s="4">
        <v>0</v>
      </c>
      <c r="BB32" s="4">
        <v>0</v>
      </c>
      <c r="BC32" s="4">
        <v>2</v>
      </c>
      <c r="BD32" s="4">
        <v>0</v>
      </c>
      <c r="BE32" s="4">
        <v>0</v>
      </c>
      <c r="BF32" s="4">
        <v>0</v>
      </c>
      <c r="BG32" s="13">
        <v>133.47999572753906</v>
      </c>
      <c r="BH32" s="4">
        <f t="shared" si="2"/>
        <v>6</v>
      </c>
      <c r="BI32" s="13">
        <f t="shared" si="3"/>
        <v>139.47999572753906</v>
      </c>
      <c r="BJ32" s="13">
        <f t="shared" si="4"/>
        <v>139.47999572753906</v>
      </c>
      <c r="BK32" s="13">
        <f t="shared" si="5"/>
        <v>24.480135590099778</v>
      </c>
    </row>
    <row r="33" spans="1:63" ht="45" x14ac:dyDescent="0.25">
      <c r="A33" s="4">
        <v>23</v>
      </c>
      <c r="B33" s="8" t="s">
        <v>274</v>
      </c>
      <c r="C33" s="8">
        <v>2002</v>
      </c>
      <c r="D33" s="8">
        <v>2002</v>
      </c>
      <c r="E33" s="8">
        <v>2002</v>
      </c>
      <c r="F33" s="8">
        <v>2</v>
      </c>
      <c r="G33" s="8" t="s">
        <v>78</v>
      </c>
      <c r="H33" s="8" t="s">
        <v>79</v>
      </c>
      <c r="I33" s="8" t="s">
        <v>80</v>
      </c>
      <c r="J33" s="4">
        <v>0</v>
      </c>
      <c r="K33" s="4">
        <v>0</v>
      </c>
      <c r="L33" s="4">
        <v>2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2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2</v>
      </c>
      <c r="AC33" s="4">
        <v>0</v>
      </c>
      <c r="AD33" s="4">
        <v>0</v>
      </c>
      <c r="AE33" s="4">
        <v>2</v>
      </c>
      <c r="AF33" s="4">
        <v>0</v>
      </c>
      <c r="AG33" s="13">
        <v>132.80999755859375</v>
      </c>
      <c r="AH33" s="4">
        <f t="shared" si="0"/>
        <v>8</v>
      </c>
      <c r="AI33" s="13">
        <f t="shared" si="1"/>
        <v>140.80999755859375</v>
      </c>
      <c r="AJ33" s="4">
        <v>0</v>
      </c>
      <c r="AK33" s="4">
        <v>0</v>
      </c>
      <c r="AL33" s="4">
        <v>2</v>
      </c>
      <c r="AM33" s="4">
        <v>2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2</v>
      </c>
      <c r="AT33" s="4">
        <v>0</v>
      </c>
      <c r="AU33" s="4">
        <v>0</v>
      </c>
      <c r="AV33" s="4">
        <v>0</v>
      </c>
      <c r="AW33" s="4">
        <v>0</v>
      </c>
      <c r="AX33" s="4">
        <v>2</v>
      </c>
      <c r="AY33" s="4">
        <v>2</v>
      </c>
      <c r="AZ33" s="4">
        <v>2</v>
      </c>
      <c r="BA33" s="4">
        <v>0</v>
      </c>
      <c r="BB33" s="4">
        <v>2</v>
      </c>
      <c r="BC33" s="4">
        <v>0</v>
      </c>
      <c r="BD33" s="4">
        <v>0</v>
      </c>
      <c r="BE33" s="4">
        <v>0</v>
      </c>
      <c r="BF33" s="4">
        <v>0</v>
      </c>
      <c r="BG33" s="13">
        <v>136.16000366210937</v>
      </c>
      <c r="BH33" s="4">
        <f t="shared" si="2"/>
        <v>14</v>
      </c>
      <c r="BI33" s="13">
        <f t="shared" si="3"/>
        <v>150.16000366210937</v>
      </c>
      <c r="BJ33" s="13">
        <f t="shared" si="4"/>
        <v>140.80999755859375</v>
      </c>
      <c r="BK33" s="13">
        <f t="shared" si="5"/>
        <v>25.667107294545279</v>
      </c>
    </row>
    <row r="34" spans="1:63" ht="30" x14ac:dyDescent="0.25">
      <c r="A34" s="4">
        <v>24</v>
      </c>
      <c r="B34" s="8" t="s">
        <v>291</v>
      </c>
      <c r="C34" s="8">
        <v>2002</v>
      </c>
      <c r="D34" s="8">
        <v>2002</v>
      </c>
      <c r="E34" s="8">
        <v>2002</v>
      </c>
      <c r="F34" s="8">
        <v>2</v>
      </c>
      <c r="G34" s="8" t="s">
        <v>49</v>
      </c>
      <c r="H34" s="8" t="s">
        <v>116</v>
      </c>
      <c r="I34" s="8" t="s">
        <v>117</v>
      </c>
      <c r="J34" s="4">
        <v>0</v>
      </c>
      <c r="K34" s="4">
        <v>2</v>
      </c>
      <c r="L34" s="4">
        <v>0</v>
      </c>
      <c r="M34" s="4">
        <v>2</v>
      </c>
      <c r="N34" s="4">
        <v>2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50</v>
      </c>
      <c r="AC34" s="4">
        <v>2</v>
      </c>
      <c r="AD34" s="4">
        <v>2</v>
      </c>
      <c r="AE34" s="4">
        <v>0</v>
      </c>
      <c r="AF34" s="4">
        <v>2</v>
      </c>
      <c r="AG34" s="13">
        <v>143.00999450683594</v>
      </c>
      <c r="AH34" s="4">
        <f t="shared" si="0"/>
        <v>62</v>
      </c>
      <c r="AI34" s="13">
        <f t="shared" si="1"/>
        <v>205.00999450683594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2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2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13">
        <v>136.83999633789063</v>
      </c>
      <c r="BH34" s="4">
        <f t="shared" si="2"/>
        <v>4</v>
      </c>
      <c r="BI34" s="13">
        <f t="shared" si="3"/>
        <v>140.83999633789063</v>
      </c>
      <c r="BJ34" s="13">
        <f t="shared" si="4"/>
        <v>140.83999633789063</v>
      </c>
      <c r="BK34" s="13">
        <f t="shared" si="5"/>
        <v>25.693879966102472</v>
      </c>
    </row>
    <row r="35" spans="1:63" ht="45" x14ac:dyDescent="0.25">
      <c r="A35" s="4">
        <v>25</v>
      </c>
      <c r="B35" s="8" t="s">
        <v>192</v>
      </c>
      <c r="C35" s="8">
        <v>2000</v>
      </c>
      <c r="D35" s="8">
        <v>2000</v>
      </c>
      <c r="E35" s="8">
        <v>2000</v>
      </c>
      <c r="F35" s="8">
        <v>1</v>
      </c>
      <c r="G35" s="8" t="s">
        <v>10</v>
      </c>
      <c r="H35" s="8" t="s">
        <v>73</v>
      </c>
      <c r="I35" s="8" t="s">
        <v>193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2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13">
        <v>141.69999694824219</v>
      </c>
      <c r="AH35" s="4">
        <f t="shared" si="0"/>
        <v>2</v>
      </c>
      <c r="AI35" s="13">
        <f t="shared" si="1"/>
        <v>143.69999694824219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13"/>
      <c r="BH35" s="4">
        <f t="shared" si="2"/>
        <v>0</v>
      </c>
      <c r="BI35" s="13" t="s">
        <v>489</v>
      </c>
      <c r="BJ35" s="13">
        <f t="shared" si="4"/>
        <v>143.69999694824219</v>
      </c>
      <c r="BK35" s="13">
        <f t="shared" si="5"/>
        <v>28.246312391321133</v>
      </c>
    </row>
    <row r="36" spans="1:63" ht="75" x14ac:dyDescent="0.25">
      <c r="A36" s="4">
        <v>26</v>
      </c>
      <c r="B36" s="8" t="s">
        <v>32</v>
      </c>
      <c r="C36" s="8">
        <v>2002</v>
      </c>
      <c r="D36" s="8">
        <v>2002</v>
      </c>
      <c r="E36" s="8">
        <v>2002</v>
      </c>
      <c r="F36" s="8">
        <v>2</v>
      </c>
      <c r="G36" s="8" t="s">
        <v>33</v>
      </c>
      <c r="H36" s="8" t="s">
        <v>34</v>
      </c>
      <c r="I36" s="8" t="s">
        <v>35</v>
      </c>
      <c r="J36" s="4">
        <v>0</v>
      </c>
      <c r="K36" s="4">
        <v>2</v>
      </c>
      <c r="L36" s="4">
        <v>2</v>
      </c>
      <c r="M36" s="4">
        <v>0</v>
      </c>
      <c r="N36" s="4">
        <v>2</v>
      </c>
      <c r="O36" s="4">
        <v>0</v>
      </c>
      <c r="P36" s="4">
        <v>0</v>
      </c>
      <c r="Q36" s="4">
        <v>2</v>
      </c>
      <c r="R36" s="4">
        <v>0</v>
      </c>
      <c r="S36" s="4">
        <v>2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2</v>
      </c>
      <c r="AF36" s="4">
        <v>2</v>
      </c>
      <c r="AG36" s="13">
        <v>129.8699951171875</v>
      </c>
      <c r="AH36" s="4">
        <f t="shared" si="0"/>
        <v>14</v>
      </c>
      <c r="AI36" s="13">
        <f t="shared" si="1"/>
        <v>143.8699951171875</v>
      </c>
      <c r="AJ36" s="4">
        <v>0</v>
      </c>
      <c r="AK36" s="4">
        <v>0</v>
      </c>
      <c r="AL36" s="4">
        <v>0</v>
      </c>
      <c r="AM36" s="4">
        <v>2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50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13">
        <v>135.83000183105469</v>
      </c>
      <c r="BH36" s="4">
        <f t="shared" si="2"/>
        <v>54</v>
      </c>
      <c r="BI36" s="13">
        <f t="shared" si="3"/>
        <v>189.83000183105469</v>
      </c>
      <c r="BJ36" s="13">
        <f t="shared" si="4"/>
        <v>143.8699951171875</v>
      </c>
      <c r="BK36" s="13">
        <f t="shared" si="5"/>
        <v>28.39802873609159</v>
      </c>
    </row>
    <row r="37" spans="1:63" ht="60" x14ac:dyDescent="0.25">
      <c r="A37" s="4">
        <v>27</v>
      </c>
      <c r="B37" s="8" t="s">
        <v>158</v>
      </c>
      <c r="C37" s="8">
        <v>1999</v>
      </c>
      <c r="D37" s="8">
        <v>1999</v>
      </c>
      <c r="E37" s="8">
        <v>1999</v>
      </c>
      <c r="F37" s="8">
        <v>2</v>
      </c>
      <c r="G37" s="8" t="s">
        <v>29</v>
      </c>
      <c r="H37" s="8" t="s">
        <v>120</v>
      </c>
      <c r="I37" s="8" t="s">
        <v>121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2</v>
      </c>
      <c r="Z37" s="4">
        <v>0</v>
      </c>
      <c r="AA37" s="4">
        <v>0</v>
      </c>
      <c r="AB37" s="4">
        <v>0</v>
      </c>
      <c r="AC37" s="4">
        <v>2</v>
      </c>
      <c r="AD37" s="4">
        <v>0</v>
      </c>
      <c r="AE37" s="4">
        <v>0</v>
      </c>
      <c r="AF37" s="4">
        <v>2</v>
      </c>
      <c r="AG37" s="13">
        <v>141.42999267578125</v>
      </c>
      <c r="AH37" s="4">
        <f t="shared" si="0"/>
        <v>6</v>
      </c>
      <c r="AI37" s="13">
        <f t="shared" si="1"/>
        <v>147.42999267578125</v>
      </c>
      <c r="AJ37" s="4">
        <v>0</v>
      </c>
      <c r="AK37" s="4">
        <v>0</v>
      </c>
      <c r="AL37" s="4">
        <v>50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2</v>
      </c>
      <c r="AV37" s="4">
        <v>0</v>
      </c>
      <c r="AW37" s="4">
        <v>0</v>
      </c>
      <c r="AX37" s="4">
        <v>0</v>
      </c>
      <c r="AY37" s="4">
        <v>2</v>
      </c>
      <c r="AZ37" s="4">
        <v>0</v>
      </c>
      <c r="BA37" s="4">
        <v>0</v>
      </c>
      <c r="BB37" s="4">
        <v>2</v>
      </c>
      <c r="BC37" s="4">
        <v>2</v>
      </c>
      <c r="BD37" s="4">
        <v>0</v>
      </c>
      <c r="BE37" s="4">
        <v>0</v>
      </c>
      <c r="BF37" s="4">
        <v>0</v>
      </c>
      <c r="BG37" s="13">
        <v>141.58999633789062</v>
      </c>
      <c r="BH37" s="4">
        <f t="shared" si="2"/>
        <v>58</v>
      </c>
      <c r="BI37" s="13">
        <f t="shared" si="3"/>
        <v>199.58999633789062</v>
      </c>
      <c r="BJ37" s="13">
        <f t="shared" si="4"/>
        <v>147.42999267578125</v>
      </c>
      <c r="BK37" s="13">
        <f t="shared" si="5"/>
        <v>31.575179527376555</v>
      </c>
    </row>
    <row r="38" spans="1:63" ht="30" x14ac:dyDescent="0.25">
      <c r="A38" s="4">
        <v>28</v>
      </c>
      <c r="B38" s="8" t="s">
        <v>327</v>
      </c>
      <c r="C38" s="8">
        <v>1999</v>
      </c>
      <c r="D38" s="8">
        <v>1999</v>
      </c>
      <c r="E38" s="8">
        <v>1999</v>
      </c>
      <c r="F38" s="8">
        <v>1</v>
      </c>
      <c r="G38" s="8" t="s">
        <v>132</v>
      </c>
      <c r="H38" s="8" t="s">
        <v>133</v>
      </c>
      <c r="I38" s="8" t="s">
        <v>134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2</v>
      </c>
      <c r="Y38" s="4">
        <v>0</v>
      </c>
      <c r="Z38" s="4">
        <v>0</v>
      </c>
      <c r="AA38" s="4">
        <v>0</v>
      </c>
      <c r="AB38" s="4">
        <v>2</v>
      </c>
      <c r="AC38" s="4">
        <v>0</v>
      </c>
      <c r="AD38" s="4">
        <v>0</v>
      </c>
      <c r="AE38" s="4">
        <v>2</v>
      </c>
      <c r="AF38" s="4">
        <v>2</v>
      </c>
      <c r="AG38" s="13">
        <v>139.66000366210937</v>
      </c>
      <c r="AH38" s="4">
        <f t="shared" si="0"/>
        <v>8</v>
      </c>
      <c r="AI38" s="13">
        <f t="shared" si="1"/>
        <v>147.66000366210937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2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2</v>
      </c>
      <c r="BC38" s="4">
        <v>2</v>
      </c>
      <c r="BD38" s="4">
        <v>0</v>
      </c>
      <c r="BE38" s="4">
        <v>0</v>
      </c>
      <c r="BF38" s="4">
        <v>2</v>
      </c>
      <c r="BG38" s="13">
        <v>139.42999267578125</v>
      </c>
      <c r="BH38" s="4">
        <f t="shared" si="2"/>
        <v>10</v>
      </c>
      <c r="BI38" s="13">
        <f t="shared" si="3"/>
        <v>149.42999267578125</v>
      </c>
      <c r="BJ38" s="13">
        <f t="shared" si="4"/>
        <v>147.66000366210937</v>
      </c>
      <c r="BK38" s="13">
        <f t="shared" si="5"/>
        <v>31.780454833100446</v>
      </c>
    </row>
    <row r="39" spans="1:63" ht="30" x14ac:dyDescent="0.25">
      <c r="A39" s="4">
        <v>29</v>
      </c>
      <c r="B39" s="8" t="s">
        <v>131</v>
      </c>
      <c r="C39" s="8">
        <v>2001</v>
      </c>
      <c r="D39" s="8">
        <v>2001</v>
      </c>
      <c r="E39" s="8">
        <v>2001</v>
      </c>
      <c r="F39" s="8">
        <v>3</v>
      </c>
      <c r="G39" s="8" t="s">
        <v>132</v>
      </c>
      <c r="H39" s="8" t="s">
        <v>133</v>
      </c>
      <c r="I39" s="8" t="s">
        <v>134</v>
      </c>
      <c r="J39" s="4">
        <v>0</v>
      </c>
      <c r="K39" s="4">
        <v>0</v>
      </c>
      <c r="L39" s="4">
        <v>2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2</v>
      </c>
      <c r="T39" s="4">
        <v>0</v>
      </c>
      <c r="U39" s="4">
        <v>2</v>
      </c>
      <c r="V39" s="4">
        <v>0</v>
      </c>
      <c r="W39" s="4">
        <v>0</v>
      </c>
      <c r="X39" s="4">
        <v>2</v>
      </c>
      <c r="Y39" s="4">
        <v>2</v>
      </c>
      <c r="Z39" s="4">
        <v>2</v>
      </c>
      <c r="AA39" s="4">
        <v>0</v>
      </c>
      <c r="AB39" s="4">
        <v>2</v>
      </c>
      <c r="AC39" s="4">
        <v>0</v>
      </c>
      <c r="AD39" s="4">
        <v>0</v>
      </c>
      <c r="AE39" s="4">
        <v>2</v>
      </c>
      <c r="AF39" s="4">
        <v>0</v>
      </c>
      <c r="AG39" s="13">
        <v>135.66999816894531</v>
      </c>
      <c r="AH39" s="4">
        <f t="shared" si="0"/>
        <v>16</v>
      </c>
      <c r="AI39" s="13">
        <f t="shared" si="1"/>
        <v>151.66999816894531</v>
      </c>
      <c r="AJ39" s="4">
        <v>0</v>
      </c>
      <c r="AK39" s="4">
        <v>0</v>
      </c>
      <c r="AL39" s="4">
        <v>2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2</v>
      </c>
      <c r="AZ39" s="4">
        <v>2</v>
      </c>
      <c r="BA39" s="4">
        <v>2</v>
      </c>
      <c r="BB39" s="4">
        <v>2</v>
      </c>
      <c r="BC39" s="4">
        <v>2</v>
      </c>
      <c r="BD39" s="4">
        <v>0</v>
      </c>
      <c r="BE39" s="4">
        <v>0</v>
      </c>
      <c r="BF39" s="4">
        <v>0</v>
      </c>
      <c r="BG39" s="13">
        <v>137.80000305175781</v>
      </c>
      <c r="BH39" s="4">
        <f t="shared" si="2"/>
        <v>12</v>
      </c>
      <c r="BI39" s="13">
        <f t="shared" si="3"/>
        <v>149.80000305175781</v>
      </c>
      <c r="BJ39" s="13">
        <f t="shared" si="4"/>
        <v>149.80000305175781</v>
      </c>
      <c r="BK39" s="13">
        <f t="shared" si="5"/>
        <v>33.690315905268321</v>
      </c>
    </row>
    <row r="40" spans="1:63" ht="30" x14ac:dyDescent="0.25">
      <c r="A40" s="4">
        <v>30</v>
      </c>
      <c r="B40" s="8" t="s">
        <v>284</v>
      </c>
      <c r="C40" s="8">
        <v>2000</v>
      </c>
      <c r="D40" s="8">
        <v>2000</v>
      </c>
      <c r="E40" s="8">
        <v>2000</v>
      </c>
      <c r="F40" s="8">
        <v>3</v>
      </c>
      <c r="G40" s="8" t="s">
        <v>132</v>
      </c>
      <c r="H40" s="8" t="s">
        <v>133</v>
      </c>
      <c r="I40" s="8" t="s">
        <v>134</v>
      </c>
      <c r="J40" s="4">
        <v>0</v>
      </c>
      <c r="K40" s="4">
        <v>2</v>
      </c>
      <c r="L40" s="4">
        <v>2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50</v>
      </c>
      <c r="S40" s="4">
        <v>0</v>
      </c>
      <c r="T40" s="4">
        <v>2</v>
      </c>
      <c r="U40" s="4">
        <v>2</v>
      </c>
      <c r="V40" s="4">
        <v>0</v>
      </c>
      <c r="W40" s="4">
        <v>0</v>
      </c>
      <c r="X40" s="4">
        <v>50</v>
      </c>
      <c r="Y40" s="4">
        <v>0</v>
      </c>
      <c r="Z40" s="4">
        <v>2</v>
      </c>
      <c r="AA40" s="4">
        <v>2</v>
      </c>
      <c r="AB40" s="4">
        <v>2</v>
      </c>
      <c r="AC40" s="4">
        <v>0</v>
      </c>
      <c r="AD40" s="4">
        <v>0</v>
      </c>
      <c r="AE40" s="4">
        <v>0</v>
      </c>
      <c r="AF40" s="4">
        <v>0</v>
      </c>
      <c r="AG40" s="13">
        <v>145.67999267578125</v>
      </c>
      <c r="AH40" s="4">
        <f t="shared" si="0"/>
        <v>114</v>
      </c>
      <c r="AI40" s="13">
        <f t="shared" si="1"/>
        <v>259.67999267578125</v>
      </c>
      <c r="AJ40" s="4">
        <v>0</v>
      </c>
      <c r="AK40" s="4">
        <v>0</v>
      </c>
      <c r="AL40" s="4">
        <v>2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2</v>
      </c>
      <c r="AY40" s="4">
        <v>0</v>
      </c>
      <c r="AZ40" s="4">
        <v>2</v>
      </c>
      <c r="BA40" s="4">
        <v>2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13">
        <v>143.6300048828125</v>
      </c>
      <c r="BH40" s="4">
        <f t="shared" si="2"/>
        <v>8</v>
      </c>
      <c r="BI40" s="13">
        <f t="shared" si="3"/>
        <v>151.6300048828125</v>
      </c>
      <c r="BJ40" s="13">
        <f t="shared" si="4"/>
        <v>151.6300048828125</v>
      </c>
      <c r="BK40" s="13">
        <f t="shared" si="5"/>
        <v>35.323516959452476</v>
      </c>
    </row>
    <row r="41" spans="1:63" ht="60" x14ac:dyDescent="0.25">
      <c r="A41" s="4">
        <v>31</v>
      </c>
      <c r="B41" s="8" t="s">
        <v>286</v>
      </c>
      <c r="C41" s="8">
        <v>1999</v>
      </c>
      <c r="D41" s="8">
        <v>1999</v>
      </c>
      <c r="E41" s="8">
        <v>1999</v>
      </c>
      <c r="F41" s="8">
        <v>1</v>
      </c>
      <c r="G41" s="8" t="s">
        <v>29</v>
      </c>
      <c r="H41" s="8" t="s">
        <v>30</v>
      </c>
      <c r="I41" s="8" t="s">
        <v>31</v>
      </c>
      <c r="J41" s="4">
        <v>0</v>
      </c>
      <c r="K41" s="4">
        <v>0</v>
      </c>
      <c r="L41" s="4">
        <v>0</v>
      </c>
      <c r="M41" s="4">
        <v>0</v>
      </c>
      <c r="N41" s="4">
        <v>2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2</v>
      </c>
      <c r="V41" s="4">
        <v>0</v>
      </c>
      <c r="W41" s="4">
        <v>0</v>
      </c>
      <c r="X41" s="4">
        <v>0</v>
      </c>
      <c r="Y41" s="4">
        <v>2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13">
        <v>169.91000366210937</v>
      </c>
      <c r="AH41" s="4">
        <f t="shared" si="0"/>
        <v>6</v>
      </c>
      <c r="AI41" s="13">
        <f t="shared" si="1"/>
        <v>175.91000366210937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2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2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13">
        <v>148.30000305175781</v>
      </c>
      <c r="BH41" s="4">
        <f t="shared" si="2"/>
        <v>4</v>
      </c>
      <c r="BI41" s="13">
        <f t="shared" si="3"/>
        <v>152.30000305175781</v>
      </c>
      <c r="BJ41" s="13">
        <f t="shared" si="4"/>
        <v>152.30000305175781</v>
      </c>
      <c r="BK41" s="13">
        <f t="shared" si="5"/>
        <v>35.921462653961584</v>
      </c>
    </row>
    <row r="42" spans="1:63" ht="45" x14ac:dyDescent="0.25">
      <c r="A42" s="4">
        <v>32</v>
      </c>
      <c r="B42" s="8" t="s">
        <v>266</v>
      </c>
      <c r="C42" s="8">
        <v>2000</v>
      </c>
      <c r="D42" s="8">
        <v>2000</v>
      </c>
      <c r="E42" s="8">
        <v>2000</v>
      </c>
      <c r="F42" s="8">
        <v>1</v>
      </c>
      <c r="G42" s="8" t="s">
        <v>10</v>
      </c>
      <c r="H42" s="8" t="s">
        <v>73</v>
      </c>
      <c r="I42" s="8" t="s">
        <v>74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2</v>
      </c>
      <c r="AC42" s="4">
        <v>0</v>
      </c>
      <c r="AD42" s="4">
        <v>0</v>
      </c>
      <c r="AE42" s="4">
        <v>0</v>
      </c>
      <c r="AF42" s="4">
        <v>0</v>
      </c>
      <c r="AG42" s="13">
        <v>148.97000122070312</v>
      </c>
      <c r="AH42" s="4">
        <f t="shared" ref="AH42:AH73" si="6">SUM(J42:AF42)</f>
        <v>4</v>
      </c>
      <c r="AI42" s="13">
        <f t="shared" ref="AI42:AI73" si="7">AG42+AH42</f>
        <v>152.97000122070312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13"/>
      <c r="BH42" s="4">
        <f t="shared" ref="BH42:BH73" si="8">SUM(AJ42:BF42)</f>
        <v>0</v>
      </c>
      <c r="BI42" s="13" t="s">
        <v>489</v>
      </c>
      <c r="BJ42" s="13">
        <f t="shared" ref="BJ42:BJ73" si="9">MIN(BI42,AI42)</f>
        <v>152.97000122070312</v>
      </c>
      <c r="BK42" s="13">
        <f t="shared" ref="BK42:BK73" si="10">IF( AND(ISNUMBER(BJ$10),ISNUMBER(BJ42)),(BJ42-BJ$10)/BJ$10*100,"")</f>
        <v>36.519408348470691</v>
      </c>
    </row>
    <row r="43" spans="1:63" ht="60" x14ac:dyDescent="0.25">
      <c r="A43" s="4">
        <v>33</v>
      </c>
      <c r="B43" s="8" t="s">
        <v>300</v>
      </c>
      <c r="C43" s="8">
        <v>1999</v>
      </c>
      <c r="D43" s="8">
        <v>1999</v>
      </c>
      <c r="E43" s="8">
        <v>1999</v>
      </c>
      <c r="F43" s="8">
        <v>1</v>
      </c>
      <c r="G43" s="8" t="s">
        <v>29</v>
      </c>
      <c r="H43" s="8" t="s">
        <v>30</v>
      </c>
      <c r="I43" s="8" t="s">
        <v>31</v>
      </c>
      <c r="J43" s="4">
        <v>0</v>
      </c>
      <c r="K43" s="4">
        <v>0</v>
      </c>
      <c r="L43" s="4">
        <v>0</v>
      </c>
      <c r="M43" s="4">
        <v>2</v>
      </c>
      <c r="N43" s="4">
        <v>0</v>
      </c>
      <c r="O43" s="4">
        <v>0</v>
      </c>
      <c r="P43" s="4">
        <v>0</v>
      </c>
      <c r="Q43" s="4">
        <v>2</v>
      </c>
      <c r="R43" s="4">
        <v>0</v>
      </c>
      <c r="S43" s="4">
        <v>0</v>
      </c>
      <c r="T43" s="4">
        <v>0</v>
      </c>
      <c r="U43" s="4">
        <v>0</v>
      </c>
      <c r="V43" s="4">
        <v>2</v>
      </c>
      <c r="W43" s="4">
        <v>0</v>
      </c>
      <c r="X43" s="4">
        <v>2</v>
      </c>
      <c r="Y43" s="4">
        <v>2</v>
      </c>
      <c r="Z43" s="4">
        <v>0</v>
      </c>
      <c r="AA43" s="4">
        <v>2</v>
      </c>
      <c r="AB43" s="4">
        <v>0</v>
      </c>
      <c r="AC43" s="4">
        <v>0</v>
      </c>
      <c r="AD43" s="4">
        <v>0</v>
      </c>
      <c r="AE43" s="4">
        <v>2</v>
      </c>
      <c r="AF43" s="4">
        <v>2</v>
      </c>
      <c r="AG43" s="13">
        <v>151.25</v>
      </c>
      <c r="AH43" s="4">
        <f t="shared" si="6"/>
        <v>16</v>
      </c>
      <c r="AI43" s="13">
        <f t="shared" si="7"/>
        <v>167.25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2</v>
      </c>
      <c r="AZ43" s="4">
        <v>0</v>
      </c>
      <c r="BA43" s="4">
        <v>2</v>
      </c>
      <c r="BB43" s="4">
        <v>2</v>
      </c>
      <c r="BC43" s="4">
        <v>2</v>
      </c>
      <c r="BD43" s="4">
        <v>0</v>
      </c>
      <c r="BE43" s="4">
        <v>0</v>
      </c>
      <c r="BF43" s="4">
        <v>0</v>
      </c>
      <c r="BG43" s="13">
        <v>145.85000610351562</v>
      </c>
      <c r="BH43" s="4">
        <f t="shared" si="8"/>
        <v>8</v>
      </c>
      <c r="BI43" s="13">
        <f t="shared" ref="BI43:BI73" si="11">BG43+BH43</f>
        <v>153.85000610351562</v>
      </c>
      <c r="BJ43" s="13">
        <f t="shared" si="9"/>
        <v>153.85000610351562</v>
      </c>
      <c r="BK43" s="13">
        <f t="shared" si="10"/>
        <v>37.30477636171922</v>
      </c>
    </row>
    <row r="44" spans="1:63" ht="30" x14ac:dyDescent="0.25">
      <c r="A44" s="4">
        <v>34</v>
      </c>
      <c r="B44" s="8" t="s">
        <v>48</v>
      </c>
      <c r="C44" s="8">
        <v>2000</v>
      </c>
      <c r="D44" s="8">
        <v>2000</v>
      </c>
      <c r="E44" s="8">
        <v>2000</v>
      </c>
      <c r="F44" s="8">
        <v>2</v>
      </c>
      <c r="G44" s="8" t="s">
        <v>49</v>
      </c>
      <c r="H44" s="8" t="s">
        <v>50</v>
      </c>
      <c r="I44" s="8" t="s">
        <v>51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2</v>
      </c>
      <c r="R44" s="4">
        <v>0</v>
      </c>
      <c r="S44" s="4">
        <v>2</v>
      </c>
      <c r="T44" s="4">
        <v>2</v>
      </c>
      <c r="U44" s="4">
        <v>0</v>
      </c>
      <c r="V44" s="4">
        <v>0</v>
      </c>
      <c r="W44" s="4">
        <v>0</v>
      </c>
      <c r="X44" s="4">
        <v>2</v>
      </c>
      <c r="Y44" s="4">
        <v>0</v>
      </c>
      <c r="Z44" s="4">
        <v>2</v>
      </c>
      <c r="AA44" s="4">
        <v>0</v>
      </c>
      <c r="AB44" s="4">
        <v>2</v>
      </c>
      <c r="AC44" s="4">
        <v>2</v>
      </c>
      <c r="AD44" s="4">
        <v>0</v>
      </c>
      <c r="AE44" s="4">
        <v>0</v>
      </c>
      <c r="AF44" s="4">
        <v>2</v>
      </c>
      <c r="AG44" s="13">
        <v>158.17999267578125</v>
      </c>
      <c r="AH44" s="4">
        <f t="shared" si="6"/>
        <v>16</v>
      </c>
      <c r="AI44" s="13">
        <f t="shared" si="7"/>
        <v>174.17999267578125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2</v>
      </c>
      <c r="AR44" s="4">
        <v>0</v>
      </c>
      <c r="AS44" s="4">
        <v>2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2</v>
      </c>
      <c r="BC44" s="4">
        <v>0</v>
      </c>
      <c r="BD44" s="4">
        <v>0</v>
      </c>
      <c r="BE44" s="4">
        <v>0</v>
      </c>
      <c r="BF44" s="4">
        <v>2</v>
      </c>
      <c r="BG44" s="13">
        <v>146.77999877929687</v>
      </c>
      <c r="BH44" s="4">
        <f t="shared" si="8"/>
        <v>8</v>
      </c>
      <c r="BI44" s="13">
        <f t="shared" si="11"/>
        <v>154.77999877929687</v>
      </c>
      <c r="BJ44" s="13">
        <f t="shared" si="9"/>
        <v>154.77999877929687</v>
      </c>
      <c r="BK44" s="13">
        <f t="shared" si="10"/>
        <v>38.134756415670374</v>
      </c>
    </row>
    <row r="45" spans="1:63" ht="30" x14ac:dyDescent="0.25">
      <c r="A45" s="4">
        <v>35</v>
      </c>
      <c r="B45" s="8" t="s">
        <v>230</v>
      </c>
      <c r="C45" s="8">
        <v>2001</v>
      </c>
      <c r="D45" s="8">
        <v>2001</v>
      </c>
      <c r="E45" s="8">
        <v>2001</v>
      </c>
      <c r="F45" s="8">
        <v>3</v>
      </c>
      <c r="G45" s="8" t="s">
        <v>132</v>
      </c>
      <c r="H45" s="8" t="s">
        <v>133</v>
      </c>
      <c r="I45" s="8" t="s">
        <v>134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2</v>
      </c>
      <c r="T45" s="4">
        <v>2</v>
      </c>
      <c r="U45" s="4">
        <v>0</v>
      </c>
      <c r="V45" s="4">
        <v>0</v>
      </c>
      <c r="W45" s="4">
        <v>0</v>
      </c>
      <c r="X45" s="4">
        <v>0</v>
      </c>
      <c r="Y45" s="4">
        <v>2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13">
        <v>149.55000305175781</v>
      </c>
      <c r="AH45" s="4">
        <f t="shared" si="6"/>
        <v>6</v>
      </c>
      <c r="AI45" s="13">
        <f t="shared" si="7"/>
        <v>155.55000305175781</v>
      </c>
      <c r="AJ45" s="4">
        <v>0</v>
      </c>
      <c r="AK45" s="4">
        <v>2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2</v>
      </c>
      <c r="AY45" s="4">
        <v>0</v>
      </c>
      <c r="AZ45" s="4">
        <v>0</v>
      </c>
      <c r="BA45" s="4">
        <v>2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13">
        <v>150.5</v>
      </c>
      <c r="BH45" s="4">
        <f t="shared" si="8"/>
        <v>6</v>
      </c>
      <c r="BI45" s="13">
        <f t="shared" si="11"/>
        <v>156.5</v>
      </c>
      <c r="BJ45" s="13">
        <f t="shared" si="9"/>
        <v>155.55000305175781</v>
      </c>
      <c r="BK45" s="13">
        <f t="shared" si="10"/>
        <v>38.821953427262834</v>
      </c>
    </row>
    <row r="46" spans="1:63" x14ac:dyDescent="0.25">
      <c r="A46" s="4">
        <v>36</v>
      </c>
      <c r="B46" s="8" t="s">
        <v>8</v>
      </c>
      <c r="C46" s="8">
        <v>2000</v>
      </c>
      <c r="D46" s="8">
        <v>2000</v>
      </c>
      <c r="E46" s="8">
        <v>2000</v>
      </c>
      <c r="F46" s="8" t="s">
        <v>9</v>
      </c>
      <c r="G46" s="8" t="s">
        <v>10</v>
      </c>
      <c r="H46" s="8" t="s">
        <v>11</v>
      </c>
      <c r="I46" s="8" t="s">
        <v>12</v>
      </c>
      <c r="J46" s="4">
        <v>0</v>
      </c>
      <c r="K46" s="4">
        <v>0</v>
      </c>
      <c r="L46" s="4">
        <v>2</v>
      </c>
      <c r="M46" s="4">
        <v>0</v>
      </c>
      <c r="N46" s="4">
        <v>0</v>
      </c>
      <c r="O46" s="4">
        <v>0</v>
      </c>
      <c r="P46" s="4">
        <v>0</v>
      </c>
      <c r="Q46" s="4">
        <v>2</v>
      </c>
      <c r="R46" s="4">
        <v>0</v>
      </c>
      <c r="S46" s="4">
        <v>2</v>
      </c>
      <c r="T46" s="4">
        <v>0</v>
      </c>
      <c r="U46" s="4">
        <v>0</v>
      </c>
      <c r="V46" s="4">
        <v>0</v>
      </c>
      <c r="W46" s="4">
        <v>2</v>
      </c>
      <c r="X46" s="4">
        <v>0</v>
      </c>
      <c r="Y46" s="4">
        <v>2</v>
      </c>
      <c r="Z46" s="4">
        <v>2</v>
      </c>
      <c r="AA46" s="4">
        <v>0</v>
      </c>
      <c r="AB46" s="4">
        <v>2</v>
      </c>
      <c r="AC46" s="4">
        <v>0</v>
      </c>
      <c r="AD46" s="4">
        <v>2</v>
      </c>
      <c r="AE46" s="4">
        <v>2</v>
      </c>
      <c r="AF46" s="4">
        <v>0</v>
      </c>
      <c r="AG46" s="13">
        <v>154.10000610351562</v>
      </c>
      <c r="AH46" s="4">
        <f t="shared" si="6"/>
        <v>18</v>
      </c>
      <c r="AI46" s="13">
        <f t="shared" si="7"/>
        <v>172.10000610351562</v>
      </c>
      <c r="AJ46" s="4">
        <v>0</v>
      </c>
      <c r="AK46" s="4">
        <v>0</v>
      </c>
      <c r="AL46" s="4">
        <v>2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2</v>
      </c>
      <c r="AT46" s="4">
        <v>0</v>
      </c>
      <c r="AU46" s="4">
        <v>0</v>
      </c>
      <c r="AV46" s="4">
        <v>2</v>
      </c>
      <c r="AW46" s="4">
        <v>0</v>
      </c>
      <c r="AX46" s="4">
        <v>2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13">
        <v>147.94999694824219</v>
      </c>
      <c r="BH46" s="4">
        <f t="shared" si="8"/>
        <v>8</v>
      </c>
      <c r="BI46" s="13">
        <f t="shared" si="11"/>
        <v>155.94999694824219</v>
      </c>
      <c r="BJ46" s="13">
        <f t="shared" si="9"/>
        <v>155.94999694824219</v>
      </c>
      <c r="BK46" s="13">
        <f t="shared" si="10"/>
        <v>39.17893145991814</v>
      </c>
    </row>
    <row r="47" spans="1:63" ht="30" x14ac:dyDescent="0.25">
      <c r="A47" s="4" t="s">
        <v>487</v>
      </c>
      <c r="B47" s="8" t="s">
        <v>490</v>
      </c>
      <c r="C47" s="8">
        <v>2001</v>
      </c>
      <c r="D47" s="8">
        <v>2001</v>
      </c>
      <c r="E47" s="8">
        <v>2001</v>
      </c>
      <c r="F47" s="8">
        <v>2</v>
      </c>
      <c r="G47" s="8" t="s">
        <v>25</v>
      </c>
      <c r="H47" s="8" t="s">
        <v>26</v>
      </c>
      <c r="I47" s="8" t="s">
        <v>161</v>
      </c>
      <c r="J47" s="4">
        <v>0</v>
      </c>
      <c r="K47" s="4">
        <v>0</v>
      </c>
      <c r="L47" s="4">
        <v>2</v>
      </c>
      <c r="M47" s="4">
        <v>0</v>
      </c>
      <c r="N47" s="4">
        <v>0</v>
      </c>
      <c r="O47" s="4">
        <v>0</v>
      </c>
      <c r="P47" s="4">
        <v>0</v>
      </c>
      <c r="Q47" s="4">
        <v>50</v>
      </c>
      <c r="R47" s="4">
        <v>0</v>
      </c>
      <c r="S47" s="4">
        <v>0</v>
      </c>
      <c r="T47" s="4">
        <v>0</v>
      </c>
      <c r="U47" s="4">
        <v>2</v>
      </c>
      <c r="V47" s="4">
        <v>2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2</v>
      </c>
      <c r="AC47" s="4">
        <v>0</v>
      </c>
      <c r="AD47" s="4">
        <v>0</v>
      </c>
      <c r="AE47" s="4">
        <v>2</v>
      </c>
      <c r="AF47" s="4">
        <v>2</v>
      </c>
      <c r="AG47" s="13">
        <v>146.33000183105469</v>
      </c>
      <c r="AH47" s="4">
        <f t="shared" si="6"/>
        <v>62</v>
      </c>
      <c r="AI47" s="13">
        <f t="shared" si="7"/>
        <v>208.33000183105469</v>
      </c>
      <c r="AJ47" s="4">
        <v>0</v>
      </c>
      <c r="AK47" s="4">
        <v>0</v>
      </c>
      <c r="AL47" s="4">
        <v>2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2</v>
      </c>
      <c r="AV47" s="4">
        <v>0</v>
      </c>
      <c r="AW47" s="4">
        <v>0</v>
      </c>
      <c r="AX47" s="4">
        <v>0</v>
      </c>
      <c r="AY47" s="4">
        <v>2</v>
      </c>
      <c r="AZ47" s="4">
        <v>2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13">
        <v>148.38999938964844</v>
      </c>
      <c r="BH47" s="4">
        <f t="shared" si="8"/>
        <v>8</v>
      </c>
      <c r="BI47" s="13">
        <f t="shared" si="11"/>
        <v>156.38999938964844</v>
      </c>
      <c r="BJ47" s="13">
        <f t="shared" si="9"/>
        <v>156.38999938964844</v>
      </c>
      <c r="BK47" s="13">
        <f t="shared" si="10"/>
        <v>39.571615466542397</v>
      </c>
    </row>
    <row r="48" spans="1:63" ht="45" x14ac:dyDescent="0.25">
      <c r="A48" s="4">
        <v>37</v>
      </c>
      <c r="B48" s="8" t="s">
        <v>91</v>
      </c>
      <c r="C48" s="8">
        <v>1999</v>
      </c>
      <c r="D48" s="8">
        <v>1999</v>
      </c>
      <c r="E48" s="8">
        <v>1999</v>
      </c>
      <c r="F48" s="8">
        <v>2</v>
      </c>
      <c r="G48" s="8" t="s">
        <v>56</v>
      </c>
      <c r="H48" s="8" t="s">
        <v>57</v>
      </c>
      <c r="I48" s="8" t="s">
        <v>58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2</v>
      </c>
      <c r="T48" s="4">
        <v>0</v>
      </c>
      <c r="U48" s="4">
        <v>0</v>
      </c>
      <c r="V48" s="4">
        <v>0</v>
      </c>
      <c r="W48" s="4">
        <v>2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2</v>
      </c>
      <c r="AE48" s="4">
        <v>2</v>
      </c>
      <c r="AF48" s="4">
        <v>2</v>
      </c>
      <c r="AG48" s="13">
        <v>146.6199951171875</v>
      </c>
      <c r="AH48" s="4">
        <f t="shared" si="6"/>
        <v>10</v>
      </c>
      <c r="AI48" s="13">
        <f t="shared" si="7"/>
        <v>156.6199951171875</v>
      </c>
      <c r="AJ48" s="4">
        <v>0</v>
      </c>
      <c r="AK48" s="4">
        <v>0</v>
      </c>
      <c r="AL48" s="4">
        <v>50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2</v>
      </c>
      <c r="AV48" s="4">
        <v>2</v>
      </c>
      <c r="AW48" s="4">
        <v>0</v>
      </c>
      <c r="AX48" s="4">
        <v>2</v>
      </c>
      <c r="AY48" s="4">
        <v>2</v>
      </c>
      <c r="AZ48" s="4">
        <v>0</v>
      </c>
      <c r="BA48" s="4">
        <v>0</v>
      </c>
      <c r="BB48" s="4">
        <v>0</v>
      </c>
      <c r="BC48" s="4">
        <v>2</v>
      </c>
      <c r="BD48" s="4">
        <v>0</v>
      </c>
      <c r="BE48" s="4">
        <v>0</v>
      </c>
      <c r="BF48" s="4">
        <v>2</v>
      </c>
      <c r="BG48" s="13">
        <v>156.33999633789063</v>
      </c>
      <c r="BH48" s="4">
        <f t="shared" si="8"/>
        <v>62</v>
      </c>
      <c r="BI48" s="13">
        <f t="shared" si="11"/>
        <v>218.33999633789062</v>
      </c>
      <c r="BJ48" s="13">
        <f t="shared" si="9"/>
        <v>156.6199951171875</v>
      </c>
      <c r="BK48" s="13">
        <f t="shared" si="10"/>
        <v>39.776877154427247</v>
      </c>
    </row>
    <row r="49" spans="1:63" x14ac:dyDescent="0.25">
      <c r="A49" s="4">
        <v>38</v>
      </c>
      <c r="B49" s="8" t="s">
        <v>248</v>
      </c>
      <c r="C49" s="8">
        <v>2002</v>
      </c>
      <c r="D49" s="8">
        <v>2002</v>
      </c>
      <c r="E49" s="8">
        <v>2002</v>
      </c>
      <c r="F49" s="8" t="s">
        <v>9</v>
      </c>
      <c r="G49" s="8" t="s">
        <v>10</v>
      </c>
      <c r="H49" s="8" t="s">
        <v>11</v>
      </c>
      <c r="I49" s="8" t="s">
        <v>12</v>
      </c>
      <c r="J49" s="4">
        <v>0</v>
      </c>
      <c r="K49" s="4">
        <v>2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2</v>
      </c>
      <c r="S49" s="4">
        <v>2</v>
      </c>
      <c r="T49" s="4">
        <v>0</v>
      </c>
      <c r="U49" s="4">
        <v>0</v>
      </c>
      <c r="V49" s="4">
        <v>2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13">
        <v>159.27000427246094</v>
      </c>
      <c r="AH49" s="4">
        <f t="shared" si="6"/>
        <v>8</v>
      </c>
      <c r="AI49" s="13">
        <f t="shared" si="7"/>
        <v>167.27000427246094</v>
      </c>
      <c r="AJ49" s="4">
        <v>0</v>
      </c>
      <c r="AK49" s="4">
        <v>0</v>
      </c>
      <c r="AL49" s="4">
        <v>0</v>
      </c>
      <c r="AM49" s="4">
        <v>2</v>
      </c>
      <c r="AN49" s="4">
        <v>0</v>
      </c>
      <c r="AO49" s="4">
        <v>0</v>
      </c>
      <c r="AP49" s="4">
        <v>0</v>
      </c>
      <c r="AQ49" s="4">
        <v>2</v>
      </c>
      <c r="AR49" s="4">
        <v>0</v>
      </c>
      <c r="AS49" s="4">
        <v>0</v>
      </c>
      <c r="AT49" s="4">
        <v>2</v>
      </c>
      <c r="AU49" s="4">
        <v>2</v>
      </c>
      <c r="AV49" s="4">
        <v>0</v>
      </c>
      <c r="AW49" s="4">
        <v>2</v>
      </c>
      <c r="AX49" s="4">
        <v>0</v>
      </c>
      <c r="AY49" s="4">
        <v>0</v>
      </c>
      <c r="AZ49" s="4">
        <v>0</v>
      </c>
      <c r="BA49" s="4">
        <v>0</v>
      </c>
      <c r="BB49" s="4">
        <v>2</v>
      </c>
      <c r="BC49" s="4">
        <v>0</v>
      </c>
      <c r="BD49" s="4">
        <v>2</v>
      </c>
      <c r="BE49" s="4">
        <v>0</v>
      </c>
      <c r="BF49" s="4">
        <v>0</v>
      </c>
      <c r="BG49" s="13">
        <v>143.57000732421875</v>
      </c>
      <c r="BH49" s="4">
        <f t="shared" si="8"/>
        <v>14</v>
      </c>
      <c r="BI49" s="13">
        <f t="shared" si="11"/>
        <v>157.57000732421875</v>
      </c>
      <c r="BJ49" s="13">
        <f t="shared" si="9"/>
        <v>157.57000732421875</v>
      </c>
      <c r="BK49" s="13">
        <f t="shared" si="10"/>
        <v>40.624723813201925</v>
      </c>
    </row>
    <row r="50" spans="1:63" ht="75" x14ac:dyDescent="0.25">
      <c r="A50" s="4">
        <v>39</v>
      </c>
      <c r="B50" s="8" t="s">
        <v>277</v>
      </c>
      <c r="C50" s="8">
        <v>2002</v>
      </c>
      <c r="D50" s="8">
        <v>2002</v>
      </c>
      <c r="E50" s="8">
        <v>2002</v>
      </c>
      <c r="F50" s="8">
        <v>2</v>
      </c>
      <c r="G50" s="8" t="s">
        <v>33</v>
      </c>
      <c r="H50" s="8" t="s">
        <v>34</v>
      </c>
      <c r="I50" s="8" t="s">
        <v>35</v>
      </c>
      <c r="J50" s="4">
        <v>0</v>
      </c>
      <c r="K50" s="4">
        <v>0</v>
      </c>
      <c r="L50" s="4">
        <v>2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2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13">
        <v>154.27999877929687</v>
      </c>
      <c r="AH50" s="4">
        <f t="shared" si="6"/>
        <v>4</v>
      </c>
      <c r="AI50" s="13">
        <f t="shared" si="7"/>
        <v>158.27999877929687</v>
      </c>
      <c r="AJ50" s="4">
        <v>0</v>
      </c>
      <c r="AK50" s="4">
        <v>0</v>
      </c>
      <c r="AL50" s="4">
        <v>2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50</v>
      </c>
      <c r="AS50" s="4">
        <v>0</v>
      </c>
      <c r="AT50" s="4">
        <v>0</v>
      </c>
      <c r="AU50" s="4">
        <v>0</v>
      </c>
      <c r="AV50" s="4">
        <v>2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13">
        <v>158.47999572753906</v>
      </c>
      <c r="BH50" s="4">
        <f t="shared" si="8"/>
        <v>54</v>
      </c>
      <c r="BI50" s="13">
        <f t="shared" si="11"/>
        <v>212.47999572753906</v>
      </c>
      <c r="BJ50" s="13">
        <f t="shared" si="9"/>
        <v>158.27999877929687</v>
      </c>
      <c r="BK50" s="13">
        <f t="shared" si="10"/>
        <v>41.258361863840946</v>
      </c>
    </row>
    <row r="51" spans="1:63" ht="45" x14ac:dyDescent="0.25">
      <c r="A51" s="4">
        <v>40</v>
      </c>
      <c r="B51" s="8" t="s">
        <v>64</v>
      </c>
      <c r="C51" s="8">
        <v>2001</v>
      </c>
      <c r="D51" s="8">
        <v>2001</v>
      </c>
      <c r="E51" s="8">
        <v>2001</v>
      </c>
      <c r="F51" s="8">
        <v>2</v>
      </c>
      <c r="G51" s="8" t="s">
        <v>65</v>
      </c>
      <c r="H51" s="8" t="s">
        <v>353</v>
      </c>
      <c r="I51" s="8" t="s">
        <v>67</v>
      </c>
      <c r="J51" s="4">
        <v>0</v>
      </c>
      <c r="K51" s="4">
        <v>0</v>
      </c>
      <c r="L51" s="4">
        <v>0</v>
      </c>
      <c r="M51" s="4">
        <v>0</v>
      </c>
      <c r="N51" s="4">
        <v>2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2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2</v>
      </c>
      <c r="AG51" s="13">
        <v>152.30000305175781</v>
      </c>
      <c r="AH51" s="4">
        <f t="shared" si="6"/>
        <v>6</v>
      </c>
      <c r="AI51" s="13">
        <f t="shared" si="7"/>
        <v>158.30000305175781</v>
      </c>
      <c r="AJ51" s="4">
        <v>0</v>
      </c>
      <c r="AK51" s="4">
        <v>0</v>
      </c>
      <c r="AL51" s="4">
        <v>2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2</v>
      </c>
      <c r="AV51" s="4">
        <v>0</v>
      </c>
      <c r="AW51" s="4">
        <v>0</v>
      </c>
      <c r="AX51" s="4">
        <v>2</v>
      </c>
      <c r="AY51" s="4">
        <v>2</v>
      </c>
      <c r="AZ51" s="4">
        <v>0</v>
      </c>
      <c r="BA51" s="4">
        <v>0</v>
      </c>
      <c r="BB51" s="4">
        <v>0</v>
      </c>
      <c r="BC51" s="4">
        <v>2</v>
      </c>
      <c r="BD51" s="4">
        <v>0</v>
      </c>
      <c r="BE51" s="4">
        <v>0</v>
      </c>
      <c r="BF51" s="4">
        <v>2</v>
      </c>
      <c r="BG51" s="13">
        <v>165.02000427246094</v>
      </c>
      <c r="BH51" s="4">
        <f t="shared" si="8"/>
        <v>12</v>
      </c>
      <c r="BI51" s="13">
        <f t="shared" si="11"/>
        <v>177.02000427246094</v>
      </c>
      <c r="BJ51" s="13">
        <f t="shared" si="9"/>
        <v>158.30000305175781</v>
      </c>
      <c r="BK51" s="13">
        <f t="shared" si="10"/>
        <v>41.276214850825426</v>
      </c>
    </row>
    <row r="52" spans="1:63" ht="75" x14ac:dyDescent="0.25">
      <c r="A52" s="4">
        <v>41</v>
      </c>
      <c r="B52" s="8" t="s">
        <v>52</v>
      </c>
      <c r="C52" s="8">
        <v>2002</v>
      </c>
      <c r="D52" s="8">
        <v>2002</v>
      </c>
      <c r="E52" s="8">
        <v>2002</v>
      </c>
      <c r="F52" s="8">
        <v>3</v>
      </c>
      <c r="G52" s="8" t="s">
        <v>38</v>
      </c>
      <c r="H52" s="8" t="s">
        <v>39</v>
      </c>
      <c r="I52" s="8" t="s">
        <v>236</v>
      </c>
      <c r="J52" s="4">
        <v>0</v>
      </c>
      <c r="K52" s="4">
        <v>0</v>
      </c>
      <c r="L52" s="4">
        <v>2</v>
      </c>
      <c r="M52" s="4">
        <v>0</v>
      </c>
      <c r="N52" s="4">
        <v>0</v>
      </c>
      <c r="O52" s="4">
        <v>2</v>
      </c>
      <c r="P52" s="4">
        <v>2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2</v>
      </c>
      <c r="Y52" s="4">
        <v>2</v>
      </c>
      <c r="Z52" s="4">
        <v>0</v>
      </c>
      <c r="AA52" s="4">
        <v>0</v>
      </c>
      <c r="AB52" s="4">
        <v>0</v>
      </c>
      <c r="AC52" s="4">
        <v>0</v>
      </c>
      <c r="AD52" s="4">
        <v>2</v>
      </c>
      <c r="AE52" s="4">
        <v>2</v>
      </c>
      <c r="AF52" s="4">
        <v>2</v>
      </c>
      <c r="AG52" s="13">
        <v>145.05999755859375</v>
      </c>
      <c r="AH52" s="4">
        <f t="shared" si="6"/>
        <v>16</v>
      </c>
      <c r="AI52" s="13">
        <f t="shared" si="7"/>
        <v>161.05999755859375</v>
      </c>
      <c r="AJ52" s="4">
        <v>0</v>
      </c>
      <c r="AK52" s="4">
        <v>0</v>
      </c>
      <c r="AL52" s="4">
        <v>2</v>
      </c>
      <c r="AM52" s="4">
        <v>0</v>
      </c>
      <c r="AN52" s="4">
        <v>2</v>
      </c>
      <c r="AO52" s="4">
        <v>0</v>
      </c>
      <c r="AP52" s="4">
        <v>0</v>
      </c>
      <c r="AQ52" s="4">
        <v>0</v>
      </c>
      <c r="AR52" s="4">
        <v>0</v>
      </c>
      <c r="AS52" s="4">
        <v>2</v>
      </c>
      <c r="AT52" s="4">
        <v>0</v>
      </c>
      <c r="AU52" s="4">
        <v>0</v>
      </c>
      <c r="AV52" s="4">
        <v>0</v>
      </c>
      <c r="AW52" s="4">
        <v>2</v>
      </c>
      <c r="AX52" s="4">
        <v>2</v>
      </c>
      <c r="AY52" s="4">
        <v>0</v>
      </c>
      <c r="AZ52" s="4">
        <v>0</v>
      </c>
      <c r="BA52" s="4">
        <v>0</v>
      </c>
      <c r="BB52" s="4">
        <v>2</v>
      </c>
      <c r="BC52" s="4">
        <v>0</v>
      </c>
      <c r="BD52" s="4">
        <v>0</v>
      </c>
      <c r="BE52" s="4">
        <v>0</v>
      </c>
      <c r="BF52" s="4">
        <v>2</v>
      </c>
      <c r="BG52" s="13">
        <v>155.60000610351562</v>
      </c>
      <c r="BH52" s="4">
        <f t="shared" si="8"/>
        <v>14</v>
      </c>
      <c r="BI52" s="13">
        <f t="shared" si="11"/>
        <v>169.60000610351562</v>
      </c>
      <c r="BJ52" s="13">
        <f t="shared" si="9"/>
        <v>161.05999755859375</v>
      </c>
      <c r="BK52" s="13">
        <f t="shared" si="10"/>
        <v>43.739395958960735</v>
      </c>
    </row>
    <row r="53" spans="1:63" ht="60" x14ac:dyDescent="0.25">
      <c r="A53" s="4">
        <v>42</v>
      </c>
      <c r="B53" s="8" t="s">
        <v>27</v>
      </c>
      <c r="C53" s="8">
        <v>2000</v>
      </c>
      <c r="D53" s="8">
        <v>2000</v>
      </c>
      <c r="E53" s="8">
        <v>2000</v>
      </c>
      <c r="F53" s="8">
        <v>2</v>
      </c>
      <c r="G53" s="8" t="s">
        <v>29</v>
      </c>
      <c r="H53" s="8" t="s">
        <v>30</v>
      </c>
      <c r="I53" s="8" t="s">
        <v>31</v>
      </c>
      <c r="J53" s="4">
        <v>0</v>
      </c>
      <c r="K53" s="4">
        <v>0</v>
      </c>
      <c r="L53" s="4">
        <v>0</v>
      </c>
      <c r="M53" s="4">
        <v>0</v>
      </c>
      <c r="N53" s="4">
        <v>2</v>
      </c>
      <c r="O53" s="4">
        <v>0</v>
      </c>
      <c r="P53" s="4">
        <v>0</v>
      </c>
      <c r="Q53" s="4">
        <v>2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2</v>
      </c>
      <c r="X53" s="4">
        <v>0</v>
      </c>
      <c r="Y53" s="4">
        <v>2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13">
        <v>176.28999328613281</v>
      </c>
      <c r="AH53" s="4">
        <f t="shared" si="6"/>
        <v>8</v>
      </c>
      <c r="AI53" s="13">
        <f t="shared" si="7"/>
        <v>184.28999328613281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2</v>
      </c>
      <c r="AP53" s="4">
        <v>0</v>
      </c>
      <c r="AQ53" s="4">
        <v>0</v>
      </c>
      <c r="AR53" s="4">
        <v>0</v>
      </c>
      <c r="AS53" s="4">
        <v>2</v>
      </c>
      <c r="AT53" s="4">
        <v>0</v>
      </c>
      <c r="AU53" s="4">
        <v>0</v>
      </c>
      <c r="AV53" s="4">
        <v>0</v>
      </c>
      <c r="AW53" s="4">
        <v>0</v>
      </c>
      <c r="AX53" s="4">
        <v>2</v>
      </c>
      <c r="AY53" s="4">
        <v>0</v>
      </c>
      <c r="AZ53" s="4">
        <v>2</v>
      </c>
      <c r="BA53" s="4">
        <v>0</v>
      </c>
      <c r="BB53" s="4">
        <v>2</v>
      </c>
      <c r="BC53" s="4">
        <v>2</v>
      </c>
      <c r="BD53" s="4">
        <v>0</v>
      </c>
      <c r="BE53" s="4">
        <v>0</v>
      </c>
      <c r="BF53" s="4">
        <v>0</v>
      </c>
      <c r="BG53" s="13">
        <v>149.25</v>
      </c>
      <c r="BH53" s="4">
        <f t="shared" si="8"/>
        <v>12</v>
      </c>
      <c r="BI53" s="13">
        <f t="shared" si="11"/>
        <v>161.25</v>
      </c>
      <c r="BJ53" s="13">
        <f t="shared" si="9"/>
        <v>161.25</v>
      </c>
      <c r="BK53" s="13">
        <f t="shared" si="10"/>
        <v>43.90896529071567</v>
      </c>
    </row>
    <row r="54" spans="1:63" ht="45" x14ac:dyDescent="0.25">
      <c r="A54" s="4">
        <v>43</v>
      </c>
      <c r="B54" s="8" t="s">
        <v>55</v>
      </c>
      <c r="C54" s="8">
        <v>2000</v>
      </c>
      <c r="D54" s="8">
        <v>2000</v>
      </c>
      <c r="E54" s="8">
        <v>2000</v>
      </c>
      <c r="F54" s="8">
        <v>1</v>
      </c>
      <c r="G54" s="8" t="s">
        <v>56</v>
      </c>
      <c r="H54" s="8" t="s">
        <v>57</v>
      </c>
      <c r="I54" s="8" t="s">
        <v>58</v>
      </c>
      <c r="J54" s="4">
        <v>2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2</v>
      </c>
      <c r="T54" s="4">
        <v>2</v>
      </c>
      <c r="U54" s="4">
        <v>0</v>
      </c>
      <c r="V54" s="4">
        <v>0</v>
      </c>
      <c r="W54" s="4">
        <v>0</v>
      </c>
      <c r="X54" s="4">
        <v>2</v>
      </c>
      <c r="Y54" s="4">
        <v>0</v>
      </c>
      <c r="Z54" s="4">
        <v>0</v>
      </c>
      <c r="AA54" s="4">
        <v>0</v>
      </c>
      <c r="AB54" s="4">
        <v>2</v>
      </c>
      <c r="AC54" s="4">
        <v>0</v>
      </c>
      <c r="AD54" s="4">
        <v>2</v>
      </c>
      <c r="AE54" s="4">
        <v>2</v>
      </c>
      <c r="AF54" s="4">
        <v>2</v>
      </c>
      <c r="AG54" s="13">
        <v>150.69999694824219</v>
      </c>
      <c r="AH54" s="4">
        <f t="shared" si="6"/>
        <v>16</v>
      </c>
      <c r="AI54" s="13">
        <f t="shared" si="7"/>
        <v>166.69999694824219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2</v>
      </c>
      <c r="AT54" s="4">
        <v>0</v>
      </c>
      <c r="AU54" s="4">
        <v>0</v>
      </c>
      <c r="AV54" s="4">
        <v>0</v>
      </c>
      <c r="AW54" s="4">
        <v>0</v>
      </c>
      <c r="AX54" s="4">
        <v>2</v>
      </c>
      <c r="AY54" s="4">
        <v>2</v>
      </c>
      <c r="AZ54" s="4">
        <v>2</v>
      </c>
      <c r="BA54" s="4">
        <v>0</v>
      </c>
      <c r="BB54" s="4">
        <v>0</v>
      </c>
      <c r="BC54" s="4">
        <v>2</v>
      </c>
      <c r="BD54" s="4">
        <v>0</v>
      </c>
      <c r="BE54" s="4">
        <v>0</v>
      </c>
      <c r="BF54" s="4">
        <v>0</v>
      </c>
      <c r="BG54" s="13">
        <v>151.71000671386719</v>
      </c>
      <c r="BH54" s="4">
        <f t="shared" si="8"/>
        <v>10</v>
      </c>
      <c r="BI54" s="13">
        <f t="shared" si="11"/>
        <v>161.71000671386719</v>
      </c>
      <c r="BJ54" s="13">
        <f t="shared" si="9"/>
        <v>161.71000671386719</v>
      </c>
      <c r="BK54" s="13">
        <f t="shared" si="10"/>
        <v>44.319502284324408</v>
      </c>
    </row>
    <row r="55" spans="1:63" ht="30" x14ac:dyDescent="0.25">
      <c r="A55" s="4">
        <v>44</v>
      </c>
      <c r="B55" s="8" t="s">
        <v>115</v>
      </c>
      <c r="C55" s="8">
        <v>1999</v>
      </c>
      <c r="D55" s="8">
        <v>1999</v>
      </c>
      <c r="E55" s="8">
        <v>1999</v>
      </c>
      <c r="F55" s="8">
        <v>3</v>
      </c>
      <c r="G55" s="8" t="s">
        <v>54</v>
      </c>
      <c r="H55" s="8" t="s">
        <v>116</v>
      </c>
      <c r="I55" s="8" t="s">
        <v>117</v>
      </c>
      <c r="J55" s="4">
        <v>0</v>
      </c>
      <c r="K55" s="4">
        <v>0</v>
      </c>
      <c r="L55" s="4">
        <v>2</v>
      </c>
      <c r="M55" s="4">
        <v>2</v>
      </c>
      <c r="N55" s="4">
        <v>0</v>
      </c>
      <c r="O55" s="4">
        <v>0</v>
      </c>
      <c r="P55" s="4">
        <v>2</v>
      </c>
      <c r="Q55" s="4">
        <v>0</v>
      </c>
      <c r="R55" s="4">
        <v>2</v>
      </c>
      <c r="S55" s="4">
        <v>0</v>
      </c>
      <c r="T55" s="4">
        <v>0</v>
      </c>
      <c r="U55" s="4">
        <v>0</v>
      </c>
      <c r="V55" s="4">
        <v>50</v>
      </c>
      <c r="W55" s="4">
        <v>2</v>
      </c>
      <c r="X55" s="4">
        <v>0</v>
      </c>
      <c r="Y55" s="4">
        <v>2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13">
        <v>183.19000244140625</v>
      </c>
      <c r="AH55" s="4">
        <f t="shared" si="6"/>
        <v>62</v>
      </c>
      <c r="AI55" s="13">
        <f t="shared" si="7"/>
        <v>245.19000244140625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2</v>
      </c>
      <c r="AV55" s="4">
        <v>2</v>
      </c>
      <c r="AW55" s="4">
        <v>0</v>
      </c>
      <c r="AX55" s="4">
        <v>2</v>
      </c>
      <c r="AY55" s="4">
        <v>2</v>
      </c>
      <c r="AZ55" s="4">
        <v>2</v>
      </c>
      <c r="BA55" s="4">
        <v>0</v>
      </c>
      <c r="BB55" s="4">
        <v>0</v>
      </c>
      <c r="BC55" s="4">
        <v>2</v>
      </c>
      <c r="BD55" s="4">
        <v>0</v>
      </c>
      <c r="BE55" s="4">
        <v>0</v>
      </c>
      <c r="BF55" s="4">
        <v>0</v>
      </c>
      <c r="BG55" s="13">
        <v>153.47000122070312</v>
      </c>
      <c r="BH55" s="4">
        <f t="shared" si="8"/>
        <v>12</v>
      </c>
      <c r="BI55" s="13">
        <f t="shared" si="11"/>
        <v>165.47000122070312</v>
      </c>
      <c r="BJ55" s="13">
        <f t="shared" si="9"/>
        <v>165.47000122070312</v>
      </c>
      <c r="BK55" s="13">
        <f t="shared" si="10"/>
        <v>47.675142091937026</v>
      </c>
    </row>
    <row r="56" spans="1:63" ht="60" x14ac:dyDescent="0.25">
      <c r="A56" s="4">
        <v>45</v>
      </c>
      <c r="B56" s="8" t="s">
        <v>152</v>
      </c>
      <c r="C56" s="8">
        <v>2003</v>
      </c>
      <c r="D56" s="8">
        <v>2003</v>
      </c>
      <c r="E56" s="8">
        <v>2003</v>
      </c>
      <c r="F56" s="8" t="s">
        <v>9</v>
      </c>
      <c r="G56" s="8" t="s">
        <v>20</v>
      </c>
      <c r="H56" s="8" t="s">
        <v>21</v>
      </c>
      <c r="I56" s="8" t="s">
        <v>22</v>
      </c>
      <c r="J56" s="4">
        <v>2</v>
      </c>
      <c r="K56" s="4">
        <v>0</v>
      </c>
      <c r="L56" s="4">
        <v>0</v>
      </c>
      <c r="M56" s="4">
        <v>0</v>
      </c>
      <c r="N56" s="4">
        <v>2</v>
      </c>
      <c r="O56" s="4">
        <v>0</v>
      </c>
      <c r="P56" s="4">
        <v>2</v>
      </c>
      <c r="Q56" s="4">
        <v>2</v>
      </c>
      <c r="R56" s="4">
        <v>0</v>
      </c>
      <c r="S56" s="4">
        <v>0</v>
      </c>
      <c r="T56" s="4">
        <v>2</v>
      </c>
      <c r="U56" s="4">
        <v>0</v>
      </c>
      <c r="V56" s="4">
        <v>2</v>
      </c>
      <c r="W56" s="4">
        <v>0</v>
      </c>
      <c r="X56" s="4">
        <v>2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13">
        <v>162.44000244140625</v>
      </c>
      <c r="AH56" s="4">
        <f t="shared" si="6"/>
        <v>14</v>
      </c>
      <c r="AI56" s="13">
        <f t="shared" si="7"/>
        <v>176.44000244140625</v>
      </c>
      <c r="AJ56" s="4">
        <v>0</v>
      </c>
      <c r="AK56" s="4">
        <v>0</v>
      </c>
      <c r="AL56" s="4">
        <v>0</v>
      </c>
      <c r="AM56" s="4">
        <v>0</v>
      </c>
      <c r="AN56" s="4">
        <v>2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2</v>
      </c>
      <c r="AU56" s="4">
        <v>0</v>
      </c>
      <c r="AV56" s="4">
        <v>2</v>
      </c>
      <c r="AW56" s="4">
        <v>0</v>
      </c>
      <c r="AX56" s="4">
        <v>0</v>
      </c>
      <c r="AY56" s="4">
        <v>0</v>
      </c>
      <c r="AZ56" s="4">
        <v>2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13">
        <v>159.55000305175781</v>
      </c>
      <c r="BH56" s="4">
        <f t="shared" si="8"/>
        <v>8</v>
      </c>
      <c r="BI56" s="13">
        <f t="shared" si="11"/>
        <v>167.55000305175781</v>
      </c>
      <c r="BJ56" s="13">
        <f t="shared" si="9"/>
        <v>167.55000305175781</v>
      </c>
      <c r="BK56" s="13">
        <f t="shared" si="10"/>
        <v>49.531457820990511</v>
      </c>
    </row>
    <row r="57" spans="1:63" ht="45" x14ac:dyDescent="0.25">
      <c r="A57" s="4">
        <v>46</v>
      </c>
      <c r="B57" s="8" t="s">
        <v>14</v>
      </c>
      <c r="C57" s="8">
        <v>1999</v>
      </c>
      <c r="D57" s="8">
        <v>1999</v>
      </c>
      <c r="E57" s="8">
        <v>1999</v>
      </c>
      <c r="F57" s="8">
        <v>1</v>
      </c>
      <c r="G57" s="8" t="s">
        <v>16</v>
      </c>
      <c r="H57" s="8" t="s">
        <v>17</v>
      </c>
      <c r="I57" s="8" t="s">
        <v>18</v>
      </c>
      <c r="J57" s="4">
        <v>0</v>
      </c>
      <c r="K57" s="4">
        <v>2</v>
      </c>
      <c r="L57" s="4">
        <v>0</v>
      </c>
      <c r="M57" s="4">
        <v>0</v>
      </c>
      <c r="N57" s="4">
        <v>0</v>
      </c>
      <c r="O57" s="4">
        <v>2</v>
      </c>
      <c r="P57" s="4">
        <v>0</v>
      </c>
      <c r="Q57" s="4">
        <v>0</v>
      </c>
      <c r="R57" s="4">
        <v>0</v>
      </c>
      <c r="S57" s="4">
        <v>0</v>
      </c>
      <c r="T57" s="4">
        <v>2</v>
      </c>
      <c r="U57" s="4">
        <v>2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2</v>
      </c>
      <c r="AC57" s="4">
        <v>0</v>
      </c>
      <c r="AD57" s="4">
        <v>0</v>
      </c>
      <c r="AE57" s="4">
        <v>0</v>
      </c>
      <c r="AF57" s="4">
        <v>0</v>
      </c>
      <c r="AG57" s="13">
        <v>161.02999877929687</v>
      </c>
      <c r="AH57" s="4">
        <f t="shared" si="6"/>
        <v>10</v>
      </c>
      <c r="AI57" s="13">
        <f t="shared" si="7"/>
        <v>171.02999877929687</v>
      </c>
      <c r="AJ57" s="4">
        <v>0</v>
      </c>
      <c r="AK57" s="4">
        <v>0</v>
      </c>
      <c r="AL57" s="4">
        <v>0</v>
      </c>
      <c r="AM57" s="4">
        <v>2</v>
      </c>
      <c r="AN57" s="4">
        <v>0</v>
      </c>
      <c r="AO57" s="4">
        <v>0</v>
      </c>
      <c r="AP57" s="4">
        <v>0</v>
      </c>
      <c r="AQ57" s="4">
        <v>2</v>
      </c>
      <c r="AR57" s="4">
        <v>0</v>
      </c>
      <c r="AS57" s="4">
        <v>2</v>
      </c>
      <c r="AT57" s="4">
        <v>0</v>
      </c>
      <c r="AU57" s="4">
        <v>2</v>
      </c>
      <c r="AV57" s="4">
        <v>2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2</v>
      </c>
      <c r="BC57" s="4">
        <v>2</v>
      </c>
      <c r="BD57" s="4">
        <v>0</v>
      </c>
      <c r="BE57" s="4">
        <v>0</v>
      </c>
      <c r="BF57" s="4">
        <v>2</v>
      </c>
      <c r="BG57" s="13">
        <v>152.00999450683594</v>
      </c>
      <c r="BH57" s="4">
        <f t="shared" si="8"/>
        <v>16</v>
      </c>
      <c r="BI57" s="13">
        <f t="shared" si="11"/>
        <v>168.00999450683594</v>
      </c>
      <c r="BJ57" s="13">
        <f t="shared" si="9"/>
        <v>168.00999450683594</v>
      </c>
      <c r="BK57" s="13">
        <f t="shared" si="10"/>
        <v>49.941981196760203</v>
      </c>
    </row>
    <row r="58" spans="1:63" ht="75" x14ac:dyDescent="0.25">
      <c r="A58" s="4">
        <v>47</v>
      </c>
      <c r="B58" s="8" t="s">
        <v>239</v>
      </c>
      <c r="C58" s="8">
        <v>2001</v>
      </c>
      <c r="D58" s="8">
        <v>2001</v>
      </c>
      <c r="E58" s="8">
        <v>2001</v>
      </c>
      <c r="F58" s="8">
        <v>2</v>
      </c>
      <c r="G58" s="8" t="s">
        <v>38</v>
      </c>
      <c r="H58" s="8" t="s">
        <v>39</v>
      </c>
      <c r="I58" s="8" t="s">
        <v>224</v>
      </c>
      <c r="J58" s="4">
        <v>0</v>
      </c>
      <c r="K58" s="4">
        <v>0</v>
      </c>
      <c r="L58" s="4">
        <v>0</v>
      </c>
      <c r="M58" s="4">
        <v>2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2</v>
      </c>
      <c r="T58" s="4">
        <v>2</v>
      </c>
      <c r="U58" s="4">
        <v>2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50</v>
      </c>
      <c r="AC58" s="4">
        <v>0</v>
      </c>
      <c r="AD58" s="4">
        <v>0</v>
      </c>
      <c r="AE58" s="4">
        <v>0</v>
      </c>
      <c r="AF58" s="4">
        <v>2</v>
      </c>
      <c r="AG58" s="13">
        <v>153.27999877929687</v>
      </c>
      <c r="AH58" s="4">
        <f t="shared" si="6"/>
        <v>60</v>
      </c>
      <c r="AI58" s="13">
        <f t="shared" si="7"/>
        <v>213.27999877929687</v>
      </c>
      <c r="AJ58" s="4">
        <v>0</v>
      </c>
      <c r="AK58" s="4">
        <v>2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2</v>
      </c>
      <c r="AT58" s="4">
        <v>2</v>
      </c>
      <c r="AU58" s="4">
        <v>2</v>
      </c>
      <c r="AV58" s="4">
        <v>0</v>
      </c>
      <c r="AW58" s="4">
        <v>0</v>
      </c>
      <c r="AX58" s="4">
        <v>0</v>
      </c>
      <c r="AY58" s="4">
        <v>0</v>
      </c>
      <c r="AZ58" s="4">
        <v>2</v>
      </c>
      <c r="BA58" s="4">
        <v>0</v>
      </c>
      <c r="BB58" s="4">
        <v>0</v>
      </c>
      <c r="BC58" s="4">
        <v>2</v>
      </c>
      <c r="BD58" s="4">
        <v>0</v>
      </c>
      <c r="BE58" s="4">
        <v>0</v>
      </c>
      <c r="BF58" s="4">
        <v>2</v>
      </c>
      <c r="BG58" s="13">
        <v>154.13999938964844</v>
      </c>
      <c r="BH58" s="4">
        <f t="shared" si="8"/>
        <v>14</v>
      </c>
      <c r="BI58" s="13">
        <f t="shared" si="11"/>
        <v>168.13999938964844</v>
      </c>
      <c r="BJ58" s="13">
        <f t="shared" si="9"/>
        <v>168.13999938964844</v>
      </c>
      <c r="BK58" s="13">
        <f t="shared" si="10"/>
        <v>50.058005185400759</v>
      </c>
    </row>
    <row r="59" spans="1:63" ht="60" x14ac:dyDescent="0.25">
      <c r="A59" s="4">
        <v>48</v>
      </c>
      <c r="B59" s="8" t="s">
        <v>337</v>
      </c>
      <c r="C59" s="8">
        <v>2003</v>
      </c>
      <c r="D59" s="8">
        <v>2003</v>
      </c>
      <c r="E59" s="8">
        <v>2003</v>
      </c>
      <c r="F59" s="8">
        <v>1</v>
      </c>
      <c r="G59" s="8" t="s">
        <v>29</v>
      </c>
      <c r="H59" s="8" t="s">
        <v>120</v>
      </c>
      <c r="I59" s="8" t="s">
        <v>121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2</v>
      </c>
      <c r="R59" s="4">
        <v>0</v>
      </c>
      <c r="S59" s="4">
        <v>0</v>
      </c>
      <c r="T59" s="4">
        <v>0</v>
      </c>
      <c r="U59" s="4">
        <v>2</v>
      </c>
      <c r="V59" s="4">
        <v>50</v>
      </c>
      <c r="W59" s="4">
        <v>0</v>
      </c>
      <c r="X59" s="4">
        <v>2</v>
      </c>
      <c r="Y59" s="4">
        <v>0</v>
      </c>
      <c r="Z59" s="4">
        <v>0</v>
      </c>
      <c r="AA59" s="4">
        <v>0</v>
      </c>
      <c r="AB59" s="4">
        <v>0</v>
      </c>
      <c r="AC59" s="4">
        <v>2</v>
      </c>
      <c r="AD59" s="4">
        <v>0</v>
      </c>
      <c r="AE59" s="4">
        <v>0</v>
      </c>
      <c r="AF59" s="4">
        <v>0</v>
      </c>
      <c r="AG59" s="13">
        <v>162.66000366210937</v>
      </c>
      <c r="AH59" s="4">
        <f t="shared" si="6"/>
        <v>58</v>
      </c>
      <c r="AI59" s="13">
        <f t="shared" si="7"/>
        <v>220.66000366210937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2</v>
      </c>
      <c r="AT59" s="4">
        <v>0</v>
      </c>
      <c r="AU59" s="4">
        <v>2</v>
      </c>
      <c r="AV59" s="4">
        <v>2</v>
      </c>
      <c r="AW59" s="4">
        <v>2</v>
      </c>
      <c r="AX59" s="4">
        <v>2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2</v>
      </c>
      <c r="BE59" s="4">
        <v>0</v>
      </c>
      <c r="BF59" s="4">
        <v>0</v>
      </c>
      <c r="BG59" s="13">
        <v>156.88999938964844</v>
      </c>
      <c r="BH59" s="4">
        <f t="shared" si="8"/>
        <v>12</v>
      </c>
      <c r="BI59" s="13">
        <f t="shared" si="11"/>
        <v>168.88999938964844</v>
      </c>
      <c r="BJ59" s="13">
        <f t="shared" si="9"/>
        <v>168.88999938964844</v>
      </c>
      <c r="BK59" s="13">
        <f t="shared" si="10"/>
        <v>50.727349210008732</v>
      </c>
    </row>
    <row r="60" spans="1:63" ht="45" x14ac:dyDescent="0.25">
      <c r="A60" s="4">
        <v>49</v>
      </c>
      <c r="B60" s="8" t="s">
        <v>325</v>
      </c>
      <c r="C60" s="8">
        <v>1999</v>
      </c>
      <c r="D60" s="8">
        <v>1999</v>
      </c>
      <c r="E60" s="8">
        <v>1999</v>
      </c>
      <c r="F60" s="8">
        <v>3</v>
      </c>
      <c r="G60" s="8" t="s">
        <v>78</v>
      </c>
      <c r="H60" s="8" t="s">
        <v>79</v>
      </c>
      <c r="I60" s="8" t="s">
        <v>80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2</v>
      </c>
      <c r="R60" s="4">
        <v>2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2</v>
      </c>
      <c r="Z60" s="4">
        <v>0</v>
      </c>
      <c r="AA60" s="4">
        <v>2</v>
      </c>
      <c r="AB60" s="4">
        <v>2</v>
      </c>
      <c r="AC60" s="4">
        <v>0</v>
      </c>
      <c r="AD60" s="4">
        <v>0</v>
      </c>
      <c r="AE60" s="4">
        <v>0</v>
      </c>
      <c r="AF60" s="4">
        <v>50</v>
      </c>
      <c r="AG60" s="13">
        <v>163.19999694824219</v>
      </c>
      <c r="AH60" s="4">
        <f t="shared" si="6"/>
        <v>60</v>
      </c>
      <c r="AI60" s="13">
        <f t="shared" si="7"/>
        <v>223.19999694824219</v>
      </c>
      <c r="AJ60" s="4">
        <v>0</v>
      </c>
      <c r="AK60" s="4">
        <v>0</v>
      </c>
      <c r="AL60" s="4">
        <v>2</v>
      </c>
      <c r="AM60" s="4">
        <v>0</v>
      </c>
      <c r="AN60" s="4">
        <v>2</v>
      </c>
      <c r="AO60" s="4">
        <v>0</v>
      </c>
      <c r="AP60" s="4">
        <v>0</v>
      </c>
      <c r="AQ60" s="4">
        <v>2</v>
      </c>
      <c r="AR60" s="4">
        <v>2</v>
      </c>
      <c r="AS60" s="4">
        <v>0</v>
      </c>
      <c r="AT60" s="4">
        <v>0</v>
      </c>
      <c r="AU60" s="4">
        <v>2</v>
      </c>
      <c r="AV60" s="4">
        <v>2</v>
      </c>
      <c r="AW60" s="4">
        <v>0</v>
      </c>
      <c r="AX60" s="4">
        <v>2</v>
      </c>
      <c r="AY60" s="4">
        <v>2</v>
      </c>
      <c r="AZ60" s="4">
        <v>2</v>
      </c>
      <c r="BA60" s="4">
        <v>0</v>
      </c>
      <c r="BB60" s="4">
        <v>2</v>
      </c>
      <c r="BC60" s="4">
        <v>2</v>
      </c>
      <c r="BD60" s="4">
        <v>0</v>
      </c>
      <c r="BE60" s="4">
        <v>0</v>
      </c>
      <c r="BF60" s="4">
        <v>2</v>
      </c>
      <c r="BG60" s="13">
        <v>147.30999755859375</v>
      </c>
      <c r="BH60" s="4">
        <f t="shared" si="8"/>
        <v>24</v>
      </c>
      <c r="BI60" s="13">
        <f t="shared" si="11"/>
        <v>171.30999755859375</v>
      </c>
      <c r="BJ60" s="13">
        <f t="shared" si="9"/>
        <v>171.30999755859375</v>
      </c>
      <c r="BK60" s="13">
        <f t="shared" si="10"/>
        <v>52.887097628603129</v>
      </c>
    </row>
    <row r="61" spans="1:63" ht="30" x14ac:dyDescent="0.25">
      <c r="A61" s="4">
        <v>50</v>
      </c>
      <c r="B61" s="8" t="s">
        <v>140</v>
      </c>
      <c r="C61" s="8">
        <v>1999</v>
      </c>
      <c r="D61" s="8">
        <v>1999</v>
      </c>
      <c r="E61" s="8">
        <v>1999</v>
      </c>
      <c r="F61" s="8">
        <v>3</v>
      </c>
      <c r="G61" s="8" t="s">
        <v>132</v>
      </c>
      <c r="H61" s="8" t="s">
        <v>133</v>
      </c>
      <c r="I61" s="8" t="s">
        <v>134</v>
      </c>
      <c r="J61" s="4">
        <v>2</v>
      </c>
      <c r="K61" s="4">
        <v>0</v>
      </c>
      <c r="L61" s="4">
        <v>2</v>
      </c>
      <c r="M61" s="4">
        <v>0</v>
      </c>
      <c r="N61" s="4">
        <v>2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2</v>
      </c>
      <c r="U61" s="4">
        <v>2</v>
      </c>
      <c r="V61" s="4">
        <v>0</v>
      </c>
      <c r="W61" s="4">
        <v>0</v>
      </c>
      <c r="X61" s="4">
        <v>2</v>
      </c>
      <c r="Y61" s="4">
        <v>2</v>
      </c>
      <c r="Z61" s="4">
        <v>2</v>
      </c>
      <c r="AA61" s="4">
        <v>0</v>
      </c>
      <c r="AB61" s="4">
        <v>0</v>
      </c>
      <c r="AC61" s="4">
        <v>2</v>
      </c>
      <c r="AD61" s="4">
        <v>2</v>
      </c>
      <c r="AE61" s="4">
        <v>2</v>
      </c>
      <c r="AF61" s="4">
        <v>2</v>
      </c>
      <c r="AG61" s="13">
        <v>148.6199951171875</v>
      </c>
      <c r="AH61" s="4">
        <f t="shared" si="6"/>
        <v>24</v>
      </c>
      <c r="AI61" s="13">
        <f t="shared" si="7"/>
        <v>172.6199951171875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2</v>
      </c>
      <c r="AT61" s="4">
        <v>0</v>
      </c>
      <c r="AU61" s="4">
        <v>0</v>
      </c>
      <c r="AV61" s="4">
        <v>2</v>
      </c>
      <c r="AW61" s="4">
        <v>0</v>
      </c>
      <c r="AX61" s="4">
        <v>2</v>
      </c>
      <c r="AY61" s="4">
        <v>50</v>
      </c>
      <c r="AZ61" s="4">
        <v>0</v>
      </c>
      <c r="BA61" s="4">
        <v>0</v>
      </c>
      <c r="BB61" s="4">
        <v>2</v>
      </c>
      <c r="BC61" s="4">
        <v>0</v>
      </c>
      <c r="BD61" s="4">
        <v>0</v>
      </c>
      <c r="BE61" s="4">
        <v>0</v>
      </c>
      <c r="BF61" s="4">
        <v>0</v>
      </c>
      <c r="BG61" s="13">
        <v>140.85000610351562</v>
      </c>
      <c r="BH61" s="4">
        <f t="shared" si="8"/>
        <v>58</v>
      </c>
      <c r="BI61" s="13">
        <f t="shared" si="11"/>
        <v>198.85000610351562</v>
      </c>
      <c r="BJ61" s="13">
        <f t="shared" si="9"/>
        <v>172.6199951171875</v>
      </c>
      <c r="BK61" s="13">
        <f t="shared" si="10"/>
        <v>54.056216346064154</v>
      </c>
    </row>
    <row r="62" spans="1:63" ht="30" x14ac:dyDescent="0.25">
      <c r="A62" s="4">
        <v>51</v>
      </c>
      <c r="B62" s="8" t="s">
        <v>279</v>
      </c>
      <c r="C62" s="8">
        <v>1999</v>
      </c>
      <c r="D62" s="8">
        <v>1999</v>
      </c>
      <c r="E62" s="8">
        <v>1999</v>
      </c>
      <c r="F62" s="8">
        <v>3</v>
      </c>
      <c r="G62" s="8" t="s">
        <v>54</v>
      </c>
      <c r="H62" s="8" t="s">
        <v>116</v>
      </c>
      <c r="I62" s="8" t="s">
        <v>117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2</v>
      </c>
      <c r="R62" s="4">
        <v>2</v>
      </c>
      <c r="S62" s="4">
        <v>0</v>
      </c>
      <c r="T62" s="4">
        <v>0</v>
      </c>
      <c r="U62" s="4">
        <v>0</v>
      </c>
      <c r="V62" s="4">
        <v>2</v>
      </c>
      <c r="W62" s="4">
        <v>0</v>
      </c>
      <c r="X62" s="4">
        <v>2</v>
      </c>
      <c r="Y62" s="4">
        <v>2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13">
        <v>164.24000549316406</v>
      </c>
      <c r="AH62" s="4">
        <f t="shared" si="6"/>
        <v>10</v>
      </c>
      <c r="AI62" s="13">
        <f t="shared" si="7"/>
        <v>174.24000549316406</v>
      </c>
      <c r="AJ62" s="4">
        <v>0</v>
      </c>
      <c r="AK62" s="4">
        <v>2</v>
      </c>
      <c r="AL62" s="4">
        <v>2</v>
      </c>
      <c r="AM62" s="4">
        <v>0</v>
      </c>
      <c r="AN62" s="4">
        <v>2</v>
      </c>
      <c r="AO62" s="4">
        <v>2</v>
      </c>
      <c r="AP62" s="4">
        <v>0</v>
      </c>
      <c r="AQ62" s="4">
        <v>2</v>
      </c>
      <c r="AR62" s="4">
        <v>2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2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2</v>
      </c>
      <c r="BG62" s="13">
        <v>165.60000610351562</v>
      </c>
      <c r="BH62" s="4">
        <f t="shared" si="8"/>
        <v>16</v>
      </c>
      <c r="BI62" s="13">
        <f t="shared" si="11"/>
        <v>181.60000610351562</v>
      </c>
      <c r="BJ62" s="13">
        <f t="shared" si="9"/>
        <v>174.24000549316406</v>
      </c>
      <c r="BK62" s="13">
        <f t="shared" si="10"/>
        <v>55.50200869934794</v>
      </c>
    </row>
    <row r="63" spans="1:63" x14ac:dyDescent="0.25">
      <c r="A63" s="4" t="s">
        <v>487</v>
      </c>
      <c r="B63" s="8" t="s">
        <v>312</v>
      </c>
      <c r="C63" s="8">
        <v>2000</v>
      </c>
      <c r="D63" s="8">
        <v>2000</v>
      </c>
      <c r="E63" s="8">
        <v>2000</v>
      </c>
      <c r="F63" s="8">
        <v>2</v>
      </c>
      <c r="G63" s="8" t="s">
        <v>25</v>
      </c>
      <c r="H63" s="8" t="s">
        <v>201</v>
      </c>
      <c r="I63" s="8" t="s">
        <v>202</v>
      </c>
      <c r="J63" s="4">
        <v>0</v>
      </c>
      <c r="K63" s="4">
        <v>2</v>
      </c>
      <c r="L63" s="4">
        <v>0</v>
      </c>
      <c r="M63" s="4">
        <v>0</v>
      </c>
      <c r="N63" s="4">
        <v>2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2</v>
      </c>
      <c r="V63" s="4">
        <v>0</v>
      </c>
      <c r="W63" s="4">
        <v>0</v>
      </c>
      <c r="X63" s="4">
        <v>2</v>
      </c>
      <c r="Y63" s="4">
        <v>0</v>
      </c>
      <c r="Z63" s="4">
        <v>2</v>
      </c>
      <c r="AA63" s="4">
        <v>0</v>
      </c>
      <c r="AB63" s="4">
        <v>0</v>
      </c>
      <c r="AC63" s="4">
        <v>2</v>
      </c>
      <c r="AD63" s="4">
        <v>2</v>
      </c>
      <c r="AE63" s="4">
        <v>0</v>
      </c>
      <c r="AF63" s="4">
        <v>0</v>
      </c>
      <c r="AG63" s="13">
        <v>168.66999816894531</v>
      </c>
      <c r="AH63" s="4">
        <f t="shared" si="6"/>
        <v>14</v>
      </c>
      <c r="AI63" s="13">
        <f t="shared" si="7"/>
        <v>182.66999816894531</v>
      </c>
      <c r="AJ63" s="4">
        <v>2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2</v>
      </c>
      <c r="AT63" s="4">
        <v>0</v>
      </c>
      <c r="AU63" s="4">
        <v>0</v>
      </c>
      <c r="AV63" s="4">
        <v>2</v>
      </c>
      <c r="AW63" s="4">
        <v>2</v>
      </c>
      <c r="AX63" s="4">
        <v>0</v>
      </c>
      <c r="AY63" s="4">
        <v>0</v>
      </c>
      <c r="AZ63" s="4">
        <v>2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13">
        <v>164.77999877929687</v>
      </c>
      <c r="BH63" s="4">
        <f t="shared" si="8"/>
        <v>10</v>
      </c>
      <c r="BI63" s="13">
        <f t="shared" si="11"/>
        <v>174.77999877929687</v>
      </c>
      <c r="BJ63" s="13">
        <f t="shared" si="9"/>
        <v>174.77999877929687</v>
      </c>
      <c r="BK63" s="13">
        <f t="shared" si="10"/>
        <v>55.983930405216512</v>
      </c>
    </row>
    <row r="64" spans="1:63" ht="45" x14ac:dyDescent="0.25">
      <c r="A64" s="4">
        <v>52</v>
      </c>
      <c r="B64" s="8" t="s">
        <v>118</v>
      </c>
      <c r="C64" s="8">
        <v>2000</v>
      </c>
      <c r="D64" s="8">
        <v>2000</v>
      </c>
      <c r="E64" s="8">
        <v>2000</v>
      </c>
      <c r="F64" s="8">
        <v>1</v>
      </c>
      <c r="G64" s="8" t="s">
        <v>10</v>
      </c>
      <c r="H64" s="8" t="s">
        <v>73</v>
      </c>
      <c r="I64" s="8" t="s">
        <v>74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2</v>
      </c>
      <c r="V64" s="4">
        <v>0</v>
      </c>
      <c r="W64" s="4">
        <v>0</v>
      </c>
      <c r="X64" s="4">
        <v>2</v>
      </c>
      <c r="Y64" s="4">
        <v>0</v>
      </c>
      <c r="Z64" s="4">
        <v>0</v>
      </c>
      <c r="AA64" s="4">
        <v>2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13">
        <v>168.88999938964844</v>
      </c>
      <c r="AH64" s="4">
        <f t="shared" si="6"/>
        <v>6</v>
      </c>
      <c r="AI64" s="13">
        <f t="shared" si="7"/>
        <v>174.88999938964844</v>
      </c>
      <c r="AJ64" s="4">
        <v>0</v>
      </c>
      <c r="AK64" s="4">
        <v>0</v>
      </c>
      <c r="AL64" s="4">
        <v>0</v>
      </c>
      <c r="AM64" s="4">
        <v>0</v>
      </c>
      <c r="AN64" s="4">
        <v>2</v>
      </c>
      <c r="AO64" s="4">
        <v>0</v>
      </c>
      <c r="AP64" s="4">
        <v>0</v>
      </c>
      <c r="AQ64" s="4">
        <v>0</v>
      </c>
      <c r="AR64" s="4">
        <v>0</v>
      </c>
      <c r="AS64" s="4">
        <v>2</v>
      </c>
      <c r="AT64" s="4">
        <v>0</v>
      </c>
      <c r="AU64" s="4">
        <v>0</v>
      </c>
      <c r="AV64" s="4">
        <v>0</v>
      </c>
      <c r="AW64" s="4">
        <v>0</v>
      </c>
      <c r="AX64" s="4">
        <v>2</v>
      </c>
      <c r="AY64" s="4">
        <v>0</v>
      </c>
      <c r="AZ64" s="4">
        <v>0</v>
      </c>
      <c r="BA64" s="4">
        <v>2</v>
      </c>
      <c r="BB64" s="4">
        <v>2</v>
      </c>
      <c r="BC64" s="4">
        <v>2</v>
      </c>
      <c r="BD64" s="4">
        <v>0</v>
      </c>
      <c r="BE64" s="4">
        <v>0</v>
      </c>
      <c r="BF64" s="4">
        <v>0</v>
      </c>
      <c r="BG64" s="13">
        <v>170.91000366210937</v>
      </c>
      <c r="BH64" s="4">
        <f t="shared" si="8"/>
        <v>12</v>
      </c>
      <c r="BI64" s="13">
        <f t="shared" si="11"/>
        <v>182.91000366210937</v>
      </c>
      <c r="BJ64" s="13">
        <f t="shared" si="9"/>
        <v>174.88999938964844</v>
      </c>
      <c r="BK64" s="13">
        <f t="shared" si="10"/>
        <v>56.082101406872567</v>
      </c>
    </row>
    <row r="65" spans="1:63" ht="45" x14ac:dyDescent="0.25">
      <c r="A65" s="4">
        <v>53</v>
      </c>
      <c r="B65" s="8" t="s">
        <v>335</v>
      </c>
      <c r="C65" s="8">
        <v>2003</v>
      </c>
      <c r="D65" s="8">
        <v>2003</v>
      </c>
      <c r="E65" s="8">
        <v>2003</v>
      </c>
      <c r="F65" s="8" t="s">
        <v>9</v>
      </c>
      <c r="G65" s="8" t="s">
        <v>65</v>
      </c>
      <c r="H65" s="8" t="s">
        <v>241</v>
      </c>
      <c r="I65" s="8" t="s">
        <v>187</v>
      </c>
      <c r="J65" s="4">
        <v>0</v>
      </c>
      <c r="K65" s="4">
        <v>0</v>
      </c>
      <c r="L65" s="4">
        <v>0</v>
      </c>
      <c r="M65" s="4">
        <v>2</v>
      </c>
      <c r="N65" s="4">
        <v>0</v>
      </c>
      <c r="O65" s="4">
        <v>0</v>
      </c>
      <c r="P65" s="4">
        <v>0</v>
      </c>
      <c r="Q65" s="4">
        <v>50</v>
      </c>
      <c r="R65" s="4">
        <v>50</v>
      </c>
      <c r="S65" s="4">
        <v>0</v>
      </c>
      <c r="T65" s="4">
        <v>0</v>
      </c>
      <c r="U65" s="4">
        <v>2</v>
      </c>
      <c r="V65" s="4">
        <v>0</v>
      </c>
      <c r="W65" s="4">
        <v>0</v>
      </c>
      <c r="X65" s="4">
        <v>0</v>
      </c>
      <c r="Y65" s="4">
        <v>0</v>
      </c>
      <c r="Z65" s="4">
        <v>2</v>
      </c>
      <c r="AA65" s="4">
        <v>0</v>
      </c>
      <c r="AB65" s="4">
        <v>2</v>
      </c>
      <c r="AC65" s="4">
        <v>0</v>
      </c>
      <c r="AD65" s="4">
        <v>0</v>
      </c>
      <c r="AE65" s="4">
        <v>0</v>
      </c>
      <c r="AF65" s="4">
        <v>0</v>
      </c>
      <c r="AG65" s="13">
        <v>165.05000305175781</v>
      </c>
      <c r="AH65" s="4">
        <f t="shared" si="6"/>
        <v>108</v>
      </c>
      <c r="AI65" s="13">
        <f t="shared" si="7"/>
        <v>273.05000305175781</v>
      </c>
      <c r="AJ65" s="4">
        <v>0</v>
      </c>
      <c r="AK65" s="4">
        <v>0</v>
      </c>
      <c r="AL65" s="4">
        <v>0</v>
      </c>
      <c r="AM65" s="4">
        <v>0</v>
      </c>
      <c r="AN65" s="4">
        <v>2</v>
      </c>
      <c r="AO65" s="4">
        <v>0</v>
      </c>
      <c r="AP65" s="4">
        <v>0</v>
      </c>
      <c r="AQ65" s="4">
        <v>2</v>
      </c>
      <c r="AR65" s="4">
        <v>0</v>
      </c>
      <c r="AS65" s="4">
        <v>2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2</v>
      </c>
      <c r="BC65" s="4">
        <v>0</v>
      </c>
      <c r="BD65" s="4">
        <v>0</v>
      </c>
      <c r="BE65" s="4">
        <v>0</v>
      </c>
      <c r="BF65" s="4">
        <v>0</v>
      </c>
      <c r="BG65" s="13">
        <v>170.8800048828125</v>
      </c>
      <c r="BH65" s="4">
        <f t="shared" si="8"/>
        <v>8</v>
      </c>
      <c r="BI65" s="13">
        <f t="shared" si="11"/>
        <v>178.8800048828125</v>
      </c>
      <c r="BJ65" s="13">
        <f t="shared" si="9"/>
        <v>178.8800048828125</v>
      </c>
      <c r="BK65" s="13">
        <f t="shared" si="10"/>
        <v>59.643016520209081</v>
      </c>
    </row>
    <row r="66" spans="1:63" ht="75" x14ac:dyDescent="0.25">
      <c r="A66" s="4">
        <v>54</v>
      </c>
      <c r="B66" s="8" t="s">
        <v>243</v>
      </c>
      <c r="C66" s="8">
        <v>2000</v>
      </c>
      <c r="D66" s="8">
        <v>2000</v>
      </c>
      <c r="E66" s="8">
        <v>2000</v>
      </c>
      <c r="F66" s="8">
        <v>1</v>
      </c>
      <c r="G66" s="8" t="s">
        <v>33</v>
      </c>
      <c r="H66" s="8" t="s">
        <v>34</v>
      </c>
      <c r="I66" s="8" t="s">
        <v>35</v>
      </c>
      <c r="J66" s="4">
        <v>0</v>
      </c>
      <c r="K66" s="4">
        <v>0</v>
      </c>
      <c r="L66" s="4">
        <v>2</v>
      </c>
      <c r="M66" s="4">
        <v>0</v>
      </c>
      <c r="N66" s="4">
        <v>0</v>
      </c>
      <c r="O66" s="4">
        <v>0</v>
      </c>
      <c r="P66" s="4">
        <v>2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2</v>
      </c>
      <c r="Y66" s="4">
        <v>0</v>
      </c>
      <c r="Z66" s="4">
        <v>2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13">
        <v>174.69999694824219</v>
      </c>
      <c r="AH66" s="4">
        <f t="shared" si="6"/>
        <v>8</v>
      </c>
      <c r="AI66" s="13">
        <f t="shared" si="7"/>
        <v>182.69999694824219</v>
      </c>
      <c r="AJ66" s="4">
        <v>0</v>
      </c>
      <c r="AK66" s="4">
        <v>0</v>
      </c>
      <c r="AL66" s="4">
        <v>2</v>
      </c>
      <c r="AM66" s="4">
        <v>0</v>
      </c>
      <c r="AN66" s="4">
        <v>2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2</v>
      </c>
      <c r="AY66" s="4">
        <v>0</v>
      </c>
      <c r="AZ66" s="4">
        <v>2</v>
      </c>
      <c r="BA66" s="4">
        <v>2</v>
      </c>
      <c r="BB66" s="4">
        <v>0</v>
      </c>
      <c r="BC66" s="4">
        <v>0</v>
      </c>
      <c r="BD66" s="4">
        <v>0</v>
      </c>
      <c r="BE66" s="4">
        <v>2</v>
      </c>
      <c r="BF66" s="4">
        <v>2</v>
      </c>
      <c r="BG66" s="13">
        <v>165.58000183105469</v>
      </c>
      <c r="BH66" s="4">
        <f t="shared" si="8"/>
        <v>14</v>
      </c>
      <c r="BI66" s="13">
        <f t="shared" si="11"/>
        <v>179.58000183105469</v>
      </c>
      <c r="BJ66" s="13">
        <f t="shared" si="9"/>
        <v>179.58000183105469</v>
      </c>
      <c r="BK66" s="13">
        <f t="shared" si="10"/>
        <v>60.267734886275385</v>
      </c>
    </row>
    <row r="67" spans="1:63" ht="30" x14ac:dyDescent="0.25">
      <c r="A67" s="4">
        <v>55</v>
      </c>
      <c r="B67" s="8" t="s">
        <v>86</v>
      </c>
      <c r="C67" s="8">
        <v>2000</v>
      </c>
      <c r="D67" s="8">
        <v>2000</v>
      </c>
      <c r="E67" s="8">
        <v>2000</v>
      </c>
      <c r="F67" s="8" t="s">
        <v>9</v>
      </c>
      <c r="G67" s="8" t="s">
        <v>87</v>
      </c>
      <c r="H67" s="8" t="s">
        <v>88</v>
      </c>
      <c r="I67" s="8" t="s">
        <v>89</v>
      </c>
      <c r="J67" s="4">
        <v>0</v>
      </c>
      <c r="K67" s="4">
        <v>2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50</v>
      </c>
      <c r="R67" s="4">
        <v>50</v>
      </c>
      <c r="S67" s="4">
        <v>0</v>
      </c>
      <c r="T67" s="4">
        <v>0</v>
      </c>
      <c r="U67" s="4">
        <v>2</v>
      </c>
      <c r="V67" s="4">
        <v>0</v>
      </c>
      <c r="W67" s="4">
        <v>0</v>
      </c>
      <c r="X67" s="4">
        <v>0</v>
      </c>
      <c r="Y67" s="4">
        <v>2</v>
      </c>
      <c r="Z67" s="4">
        <v>50</v>
      </c>
      <c r="AA67" s="4">
        <v>2</v>
      </c>
      <c r="AB67" s="4">
        <v>0</v>
      </c>
      <c r="AC67" s="4">
        <v>2</v>
      </c>
      <c r="AD67" s="4">
        <v>2</v>
      </c>
      <c r="AE67" s="4">
        <v>0</v>
      </c>
      <c r="AF67" s="4">
        <v>2</v>
      </c>
      <c r="AG67" s="13">
        <v>161.32000732421875</v>
      </c>
      <c r="AH67" s="4">
        <f t="shared" si="6"/>
        <v>164</v>
      </c>
      <c r="AI67" s="13">
        <f t="shared" si="7"/>
        <v>325.32000732421875</v>
      </c>
      <c r="AJ67" s="4">
        <v>0</v>
      </c>
      <c r="AK67" s="4">
        <v>0</v>
      </c>
      <c r="AL67" s="4">
        <v>0</v>
      </c>
      <c r="AM67" s="4">
        <v>0</v>
      </c>
      <c r="AN67" s="4">
        <v>2</v>
      </c>
      <c r="AO67" s="4">
        <v>0</v>
      </c>
      <c r="AP67" s="4">
        <v>0</v>
      </c>
      <c r="AQ67" s="4">
        <v>0</v>
      </c>
      <c r="AR67" s="4">
        <v>2</v>
      </c>
      <c r="AS67" s="4">
        <v>0</v>
      </c>
      <c r="AT67" s="4">
        <v>0</v>
      </c>
      <c r="AU67" s="4">
        <v>0</v>
      </c>
      <c r="AV67" s="4">
        <v>0</v>
      </c>
      <c r="AW67" s="4">
        <v>2</v>
      </c>
      <c r="AX67" s="4">
        <v>0</v>
      </c>
      <c r="AY67" s="4">
        <v>2</v>
      </c>
      <c r="AZ67" s="4">
        <v>2</v>
      </c>
      <c r="BA67" s="4">
        <v>0</v>
      </c>
      <c r="BB67" s="4">
        <v>0</v>
      </c>
      <c r="BC67" s="4">
        <v>2</v>
      </c>
      <c r="BD67" s="4">
        <v>0</v>
      </c>
      <c r="BE67" s="4">
        <v>0</v>
      </c>
      <c r="BF67" s="4">
        <v>0</v>
      </c>
      <c r="BG67" s="13">
        <v>168.64999389648437</v>
      </c>
      <c r="BH67" s="4">
        <f t="shared" si="8"/>
        <v>12</v>
      </c>
      <c r="BI67" s="13">
        <f t="shared" si="11"/>
        <v>180.64999389648437</v>
      </c>
      <c r="BJ67" s="13">
        <f t="shared" si="9"/>
        <v>180.64999389648437</v>
      </c>
      <c r="BK67" s="13">
        <f t="shared" si="10"/>
        <v>61.222658613439798</v>
      </c>
    </row>
    <row r="68" spans="1:63" ht="45" x14ac:dyDescent="0.25">
      <c r="A68" s="4">
        <v>56</v>
      </c>
      <c r="B68" s="8" t="s">
        <v>165</v>
      </c>
      <c r="C68" s="8">
        <v>2000</v>
      </c>
      <c r="D68" s="8">
        <v>2000</v>
      </c>
      <c r="E68" s="8">
        <v>2000</v>
      </c>
      <c r="F68" s="8" t="s">
        <v>9</v>
      </c>
      <c r="G68" s="8" t="s">
        <v>166</v>
      </c>
      <c r="H68" s="8" t="s">
        <v>70</v>
      </c>
      <c r="I68" s="8" t="s">
        <v>71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2</v>
      </c>
      <c r="Q68" s="4">
        <v>0</v>
      </c>
      <c r="R68" s="4">
        <v>0</v>
      </c>
      <c r="S68" s="4">
        <v>0</v>
      </c>
      <c r="T68" s="4">
        <v>0</v>
      </c>
      <c r="U68" s="4">
        <v>2</v>
      </c>
      <c r="V68" s="4">
        <v>0</v>
      </c>
      <c r="W68" s="4">
        <v>0</v>
      </c>
      <c r="X68" s="4">
        <v>2</v>
      </c>
      <c r="Y68" s="4">
        <v>2</v>
      </c>
      <c r="Z68" s="4">
        <v>2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2</v>
      </c>
      <c r="AG68" s="13">
        <v>177.36000061035156</v>
      </c>
      <c r="AH68" s="4">
        <f t="shared" si="6"/>
        <v>12</v>
      </c>
      <c r="AI68" s="13">
        <f t="shared" si="7"/>
        <v>189.36000061035156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2</v>
      </c>
      <c r="AQ68" s="4">
        <v>2</v>
      </c>
      <c r="AR68" s="4">
        <v>0</v>
      </c>
      <c r="AS68" s="4">
        <v>2</v>
      </c>
      <c r="AT68" s="4">
        <v>0</v>
      </c>
      <c r="AU68" s="4">
        <v>2</v>
      </c>
      <c r="AV68" s="4">
        <v>2</v>
      </c>
      <c r="AW68" s="4">
        <v>0</v>
      </c>
      <c r="AX68" s="4">
        <v>2</v>
      </c>
      <c r="AY68" s="4">
        <v>2</v>
      </c>
      <c r="AZ68" s="4">
        <v>0</v>
      </c>
      <c r="BA68" s="4">
        <v>0</v>
      </c>
      <c r="BB68" s="4">
        <v>0</v>
      </c>
      <c r="BC68" s="4">
        <v>0</v>
      </c>
      <c r="BD68" s="4">
        <v>2</v>
      </c>
      <c r="BE68" s="4">
        <v>0</v>
      </c>
      <c r="BF68" s="4">
        <v>2</v>
      </c>
      <c r="BG68" s="13">
        <v>164.25</v>
      </c>
      <c r="BH68" s="4">
        <f t="shared" si="8"/>
        <v>18</v>
      </c>
      <c r="BI68" s="13">
        <f t="shared" si="11"/>
        <v>182.25</v>
      </c>
      <c r="BJ68" s="13">
        <f t="shared" si="9"/>
        <v>182.25</v>
      </c>
      <c r="BK68" s="13">
        <f t="shared" si="10"/>
        <v>62.650597979739111</v>
      </c>
    </row>
    <row r="69" spans="1:63" ht="60" x14ac:dyDescent="0.25">
      <c r="A69" s="4">
        <v>57</v>
      </c>
      <c r="B69" s="8" t="s">
        <v>208</v>
      </c>
      <c r="C69" s="8">
        <v>2001</v>
      </c>
      <c r="D69" s="8">
        <v>2001</v>
      </c>
      <c r="E69" s="8">
        <v>2001</v>
      </c>
      <c r="F69" s="8">
        <v>2</v>
      </c>
      <c r="G69" s="8" t="s">
        <v>29</v>
      </c>
      <c r="H69" s="8" t="s">
        <v>120</v>
      </c>
      <c r="I69" s="8" t="s">
        <v>121</v>
      </c>
      <c r="J69" s="4">
        <v>0</v>
      </c>
      <c r="K69" s="4">
        <v>0</v>
      </c>
      <c r="L69" s="4">
        <v>2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50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2</v>
      </c>
      <c r="AG69" s="13">
        <v>166.85000610351562</v>
      </c>
      <c r="AH69" s="4">
        <f t="shared" si="6"/>
        <v>54</v>
      </c>
      <c r="AI69" s="13">
        <f t="shared" si="7"/>
        <v>220.85000610351562</v>
      </c>
      <c r="AJ69" s="4">
        <v>0</v>
      </c>
      <c r="AK69" s="4">
        <v>0</v>
      </c>
      <c r="AL69" s="4">
        <v>0</v>
      </c>
      <c r="AM69" s="4">
        <v>0</v>
      </c>
      <c r="AN69" s="4">
        <v>2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2</v>
      </c>
      <c r="AV69" s="4">
        <v>0</v>
      </c>
      <c r="AW69" s="4">
        <v>2</v>
      </c>
      <c r="AX69" s="4">
        <v>2</v>
      </c>
      <c r="AY69" s="4">
        <v>0</v>
      </c>
      <c r="AZ69" s="4">
        <v>0</v>
      </c>
      <c r="BA69" s="4">
        <v>0</v>
      </c>
      <c r="BB69" s="4">
        <v>2</v>
      </c>
      <c r="BC69" s="4">
        <v>2</v>
      </c>
      <c r="BD69" s="4">
        <v>0</v>
      </c>
      <c r="BE69" s="4">
        <v>0</v>
      </c>
      <c r="BF69" s="4">
        <v>0</v>
      </c>
      <c r="BG69" s="13">
        <v>170.6300048828125</v>
      </c>
      <c r="BH69" s="4">
        <f t="shared" si="8"/>
        <v>12</v>
      </c>
      <c r="BI69" s="13">
        <f t="shared" si="11"/>
        <v>182.6300048828125</v>
      </c>
      <c r="BJ69" s="13">
        <f t="shared" si="9"/>
        <v>182.6300048828125</v>
      </c>
      <c r="BK69" s="13">
        <f t="shared" si="10"/>
        <v>62.989736643248975</v>
      </c>
    </row>
    <row r="70" spans="1:63" x14ac:dyDescent="0.25">
      <c r="A70" s="4">
        <v>58</v>
      </c>
      <c r="B70" s="8" t="s">
        <v>251</v>
      </c>
      <c r="C70" s="8">
        <v>2000</v>
      </c>
      <c r="D70" s="8">
        <v>2000</v>
      </c>
      <c r="E70" s="8">
        <v>2000</v>
      </c>
      <c r="F70" s="8">
        <v>1</v>
      </c>
      <c r="G70" s="8" t="s">
        <v>96</v>
      </c>
      <c r="H70" s="8" t="s">
        <v>97</v>
      </c>
      <c r="I70" s="8" t="s">
        <v>98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2</v>
      </c>
      <c r="V70" s="4">
        <v>2</v>
      </c>
      <c r="W70" s="4">
        <v>0</v>
      </c>
      <c r="X70" s="4">
        <v>0</v>
      </c>
      <c r="Y70" s="4">
        <v>2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2</v>
      </c>
      <c r="AF70" s="4">
        <v>0</v>
      </c>
      <c r="AG70" s="13">
        <v>183.96000671386719</v>
      </c>
      <c r="AH70" s="4">
        <f t="shared" si="6"/>
        <v>8</v>
      </c>
      <c r="AI70" s="13">
        <f t="shared" si="7"/>
        <v>191.96000671386719</v>
      </c>
      <c r="AJ70" s="4">
        <v>0</v>
      </c>
      <c r="AK70" s="4">
        <v>0</v>
      </c>
      <c r="AL70" s="4">
        <v>0</v>
      </c>
      <c r="AM70" s="4">
        <v>0</v>
      </c>
      <c r="AN70" s="4">
        <v>2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2</v>
      </c>
      <c r="AU70" s="4">
        <v>2</v>
      </c>
      <c r="AV70" s="4">
        <v>0</v>
      </c>
      <c r="AW70" s="4">
        <v>0</v>
      </c>
      <c r="AX70" s="4">
        <v>2</v>
      </c>
      <c r="AY70" s="4">
        <v>0</v>
      </c>
      <c r="AZ70" s="4">
        <v>0</v>
      </c>
      <c r="BA70" s="4">
        <v>0</v>
      </c>
      <c r="BB70" s="4">
        <v>2</v>
      </c>
      <c r="BC70" s="4">
        <v>0</v>
      </c>
      <c r="BD70" s="4">
        <v>0</v>
      </c>
      <c r="BE70" s="4">
        <v>0</v>
      </c>
      <c r="BF70" s="4">
        <v>2</v>
      </c>
      <c r="BG70" s="13">
        <v>172.10000610351562</v>
      </c>
      <c r="BH70" s="4">
        <f t="shared" si="8"/>
        <v>12</v>
      </c>
      <c r="BI70" s="13">
        <f t="shared" si="11"/>
        <v>184.10000610351562</v>
      </c>
      <c r="BJ70" s="13">
        <f t="shared" si="9"/>
        <v>184.10000610351562</v>
      </c>
      <c r="BK70" s="13">
        <f t="shared" si="10"/>
        <v>64.301652020907738</v>
      </c>
    </row>
    <row r="71" spans="1:63" ht="75" x14ac:dyDescent="0.25">
      <c r="A71" s="4">
        <v>59</v>
      </c>
      <c r="B71" s="8" t="s">
        <v>214</v>
      </c>
      <c r="C71" s="8">
        <v>2000</v>
      </c>
      <c r="D71" s="8">
        <v>2000</v>
      </c>
      <c r="E71" s="8">
        <v>2000</v>
      </c>
      <c r="F71" s="8">
        <v>1</v>
      </c>
      <c r="G71" s="8" t="s">
        <v>33</v>
      </c>
      <c r="H71" s="8" t="s">
        <v>34</v>
      </c>
      <c r="I71" s="8" t="s">
        <v>35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2</v>
      </c>
      <c r="R71" s="4">
        <v>2</v>
      </c>
      <c r="S71" s="4">
        <v>0</v>
      </c>
      <c r="T71" s="4">
        <v>0</v>
      </c>
      <c r="U71" s="4">
        <v>2</v>
      </c>
      <c r="V71" s="4">
        <v>2</v>
      </c>
      <c r="W71" s="4">
        <v>0</v>
      </c>
      <c r="X71" s="4">
        <v>0</v>
      </c>
      <c r="Y71" s="4">
        <v>0</v>
      </c>
      <c r="Z71" s="4">
        <v>2</v>
      </c>
      <c r="AA71" s="4">
        <v>2</v>
      </c>
      <c r="AB71" s="4">
        <v>2</v>
      </c>
      <c r="AC71" s="4">
        <v>0</v>
      </c>
      <c r="AD71" s="4">
        <v>0</v>
      </c>
      <c r="AE71" s="4">
        <v>0</v>
      </c>
      <c r="AF71" s="4">
        <v>0</v>
      </c>
      <c r="AG71" s="13">
        <v>170.16000366210937</v>
      </c>
      <c r="AH71" s="4">
        <f t="shared" si="6"/>
        <v>14</v>
      </c>
      <c r="AI71" s="13">
        <f t="shared" si="7"/>
        <v>184.16000366210937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50</v>
      </c>
      <c r="AS71" s="4">
        <v>0</v>
      </c>
      <c r="AT71" s="4">
        <v>0</v>
      </c>
      <c r="AU71" s="4">
        <v>0</v>
      </c>
      <c r="AV71" s="4">
        <v>2</v>
      </c>
      <c r="AW71" s="4">
        <v>0</v>
      </c>
      <c r="AX71" s="4">
        <v>2</v>
      </c>
      <c r="AY71" s="4">
        <v>2</v>
      </c>
      <c r="AZ71" s="4">
        <v>2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13">
        <v>167.19000244140625</v>
      </c>
      <c r="BH71" s="4">
        <f t="shared" si="8"/>
        <v>58</v>
      </c>
      <c r="BI71" s="13">
        <f t="shared" si="11"/>
        <v>225.19000244140625</v>
      </c>
      <c r="BJ71" s="13">
        <f t="shared" si="9"/>
        <v>184.16000366210937</v>
      </c>
      <c r="BK71" s="13">
        <f t="shared" si="10"/>
        <v>64.355197364022132</v>
      </c>
    </row>
    <row r="72" spans="1:63" ht="60" x14ac:dyDescent="0.25">
      <c r="A72" s="4">
        <v>60</v>
      </c>
      <c r="B72" s="8" t="s">
        <v>159</v>
      </c>
      <c r="C72" s="8">
        <v>2001</v>
      </c>
      <c r="D72" s="8">
        <v>2001</v>
      </c>
      <c r="E72" s="8">
        <v>2001</v>
      </c>
      <c r="F72" s="8">
        <v>2</v>
      </c>
      <c r="G72" s="8" t="s">
        <v>29</v>
      </c>
      <c r="H72" s="8" t="s">
        <v>120</v>
      </c>
      <c r="I72" s="8" t="s">
        <v>121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2</v>
      </c>
      <c r="W72" s="4">
        <v>0</v>
      </c>
      <c r="X72" s="4">
        <v>0</v>
      </c>
      <c r="Y72" s="4">
        <v>0</v>
      </c>
      <c r="Z72" s="4">
        <v>2</v>
      </c>
      <c r="AA72" s="4">
        <v>0</v>
      </c>
      <c r="AB72" s="4">
        <v>2</v>
      </c>
      <c r="AC72" s="4">
        <v>0</v>
      </c>
      <c r="AD72" s="4">
        <v>0</v>
      </c>
      <c r="AE72" s="4">
        <v>0</v>
      </c>
      <c r="AF72" s="4">
        <v>0</v>
      </c>
      <c r="AG72" s="13">
        <v>195.72999572753906</v>
      </c>
      <c r="AH72" s="4">
        <f t="shared" si="6"/>
        <v>6</v>
      </c>
      <c r="AI72" s="13">
        <f t="shared" si="7"/>
        <v>201.72999572753906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2</v>
      </c>
      <c r="AT72" s="4">
        <v>0</v>
      </c>
      <c r="AU72" s="4">
        <v>0</v>
      </c>
      <c r="AV72" s="4">
        <v>0</v>
      </c>
      <c r="AW72" s="4">
        <v>0</v>
      </c>
      <c r="AX72" s="4">
        <v>2</v>
      </c>
      <c r="AY72" s="4">
        <v>0</v>
      </c>
      <c r="AZ72" s="4">
        <v>0</v>
      </c>
      <c r="BA72" s="4">
        <v>2</v>
      </c>
      <c r="BB72" s="4">
        <v>2</v>
      </c>
      <c r="BC72" s="4">
        <v>0</v>
      </c>
      <c r="BD72" s="4">
        <v>0</v>
      </c>
      <c r="BE72" s="4">
        <v>0</v>
      </c>
      <c r="BF72" s="4">
        <v>0</v>
      </c>
      <c r="BG72" s="13">
        <v>177.22999572753906</v>
      </c>
      <c r="BH72" s="4">
        <f t="shared" si="8"/>
        <v>8</v>
      </c>
      <c r="BI72" s="13">
        <f t="shared" si="11"/>
        <v>185.22999572753906</v>
      </c>
      <c r="BJ72" s="13">
        <f t="shared" si="9"/>
        <v>185.22999572753906</v>
      </c>
      <c r="BK72" s="13">
        <f t="shared" si="10"/>
        <v>65.310121091186545</v>
      </c>
    </row>
    <row r="73" spans="1:63" ht="45" x14ac:dyDescent="0.25">
      <c r="A73" s="4">
        <v>61</v>
      </c>
      <c r="B73" s="8" t="s">
        <v>179</v>
      </c>
      <c r="C73" s="8">
        <v>2000</v>
      </c>
      <c r="D73" s="8">
        <v>2000</v>
      </c>
      <c r="E73" s="8">
        <v>2000</v>
      </c>
      <c r="F73" s="8" t="s">
        <v>9</v>
      </c>
      <c r="G73" s="8" t="s">
        <v>166</v>
      </c>
      <c r="H73" s="8" t="s">
        <v>70</v>
      </c>
      <c r="I73" s="8" t="s">
        <v>71</v>
      </c>
      <c r="J73" s="4">
        <v>0</v>
      </c>
      <c r="K73" s="4">
        <v>2</v>
      </c>
      <c r="L73" s="4">
        <v>0</v>
      </c>
      <c r="M73" s="4">
        <v>0</v>
      </c>
      <c r="N73" s="4">
        <v>0</v>
      </c>
      <c r="O73" s="4">
        <v>0</v>
      </c>
      <c r="P73" s="4">
        <v>2</v>
      </c>
      <c r="Q73" s="4">
        <v>2</v>
      </c>
      <c r="R73" s="4">
        <v>0</v>
      </c>
      <c r="S73" s="4">
        <v>2</v>
      </c>
      <c r="T73" s="4">
        <v>0</v>
      </c>
      <c r="U73" s="4">
        <v>50</v>
      </c>
      <c r="V73" s="4">
        <v>0</v>
      </c>
      <c r="W73" s="4">
        <v>2</v>
      </c>
      <c r="X73" s="4">
        <v>2</v>
      </c>
      <c r="Y73" s="4">
        <v>50</v>
      </c>
      <c r="Z73" s="4">
        <v>2</v>
      </c>
      <c r="AA73" s="4">
        <v>2</v>
      </c>
      <c r="AB73" s="4">
        <v>2</v>
      </c>
      <c r="AC73" s="4">
        <v>0</v>
      </c>
      <c r="AD73" s="4">
        <v>0</v>
      </c>
      <c r="AE73" s="4">
        <v>0</v>
      </c>
      <c r="AF73" s="4">
        <v>2</v>
      </c>
      <c r="AG73" s="13">
        <v>163.8800048828125</v>
      </c>
      <c r="AH73" s="4">
        <f t="shared" si="6"/>
        <v>120</v>
      </c>
      <c r="AI73" s="13">
        <f t="shared" si="7"/>
        <v>283.8800048828125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2</v>
      </c>
      <c r="AS73" s="4">
        <v>2</v>
      </c>
      <c r="AT73" s="4">
        <v>0</v>
      </c>
      <c r="AU73" s="4">
        <v>0</v>
      </c>
      <c r="AV73" s="4">
        <v>0</v>
      </c>
      <c r="AW73" s="4">
        <v>2</v>
      </c>
      <c r="AX73" s="4">
        <v>0</v>
      </c>
      <c r="AY73" s="4">
        <v>2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2</v>
      </c>
      <c r="BG73" s="13">
        <v>177.94999694824219</v>
      </c>
      <c r="BH73" s="4">
        <f t="shared" si="8"/>
        <v>10</v>
      </c>
      <c r="BI73" s="13">
        <f t="shared" si="11"/>
        <v>187.94999694824219</v>
      </c>
      <c r="BJ73" s="13">
        <f t="shared" si="9"/>
        <v>187.94999694824219</v>
      </c>
      <c r="BK73" s="13">
        <f t="shared" si="10"/>
        <v>67.737609843191947</v>
      </c>
    </row>
    <row r="74" spans="1:63" ht="30" x14ac:dyDescent="0.25">
      <c r="A74" s="4">
        <v>62</v>
      </c>
      <c r="B74" s="8" t="s">
        <v>109</v>
      </c>
      <c r="C74" s="8">
        <v>2002</v>
      </c>
      <c r="D74" s="8">
        <v>2002</v>
      </c>
      <c r="E74" s="8">
        <v>2002</v>
      </c>
      <c r="F74" s="8">
        <v>3</v>
      </c>
      <c r="G74" s="8" t="s">
        <v>54</v>
      </c>
      <c r="H74" s="8" t="s">
        <v>50</v>
      </c>
      <c r="I74" s="8" t="s">
        <v>51</v>
      </c>
      <c r="J74" s="4">
        <v>0</v>
      </c>
      <c r="K74" s="4">
        <v>2</v>
      </c>
      <c r="L74" s="4">
        <v>50</v>
      </c>
      <c r="M74" s="4">
        <v>2</v>
      </c>
      <c r="N74" s="4">
        <v>0</v>
      </c>
      <c r="O74" s="4">
        <v>0</v>
      </c>
      <c r="P74" s="4">
        <v>0</v>
      </c>
      <c r="Q74" s="4">
        <v>0</v>
      </c>
      <c r="R74" s="4">
        <v>2</v>
      </c>
      <c r="S74" s="4">
        <v>2</v>
      </c>
      <c r="T74" s="4">
        <v>2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2</v>
      </c>
      <c r="AC74" s="4">
        <v>0</v>
      </c>
      <c r="AD74" s="4">
        <v>0</v>
      </c>
      <c r="AE74" s="4">
        <v>0</v>
      </c>
      <c r="AF74" s="4">
        <v>0</v>
      </c>
      <c r="AG74" s="13">
        <v>182.41999816894531</v>
      </c>
      <c r="AH74" s="4">
        <f t="shared" ref="AH74:AH105" si="12">SUM(J74:AF74)</f>
        <v>62</v>
      </c>
      <c r="AI74" s="13">
        <f t="shared" ref="AI74:AI105" si="13">AG74+AH74</f>
        <v>244.41999816894531</v>
      </c>
      <c r="AJ74" s="4">
        <v>0</v>
      </c>
      <c r="AK74" s="4">
        <v>2</v>
      </c>
      <c r="AL74" s="4">
        <v>2</v>
      </c>
      <c r="AM74" s="4">
        <v>0</v>
      </c>
      <c r="AN74" s="4">
        <v>2</v>
      </c>
      <c r="AO74" s="4">
        <v>0</v>
      </c>
      <c r="AP74" s="4">
        <v>0</v>
      </c>
      <c r="AQ74" s="4">
        <v>0</v>
      </c>
      <c r="AR74" s="4">
        <v>0</v>
      </c>
      <c r="AS74" s="4">
        <v>2</v>
      </c>
      <c r="AT74" s="4">
        <v>0</v>
      </c>
      <c r="AU74" s="4">
        <v>2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2</v>
      </c>
      <c r="BG74" s="13">
        <v>176.03999328613281</v>
      </c>
      <c r="BH74" s="4">
        <f t="shared" ref="BH74:BH105" si="14">SUM(AJ74:BF74)</f>
        <v>12</v>
      </c>
      <c r="BI74" s="13">
        <f t="shared" ref="BI74:BI105" si="15">BG74+BH74</f>
        <v>188.03999328613281</v>
      </c>
      <c r="BJ74" s="13">
        <f t="shared" ref="BJ74:BJ105" si="16">MIN(BI74,AI74)</f>
        <v>188.03999328613281</v>
      </c>
      <c r="BK74" s="13">
        <f t="shared" ref="BK74:BK105" si="17">IF( AND(ISNUMBER(BJ$10),ISNUMBER(BJ74)),(BJ74-BJ$10)/BJ$10*100,"")</f>
        <v>67.817927857863538</v>
      </c>
    </row>
    <row r="75" spans="1:63" ht="45" x14ac:dyDescent="0.25">
      <c r="A75" s="4">
        <v>63</v>
      </c>
      <c r="B75" s="8" t="s">
        <v>123</v>
      </c>
      <c r="C75" s="8">
        <v>2002</v>
      </c>
      <c r="D75" s="8">
        <v>2002</v>
      </c>
      <c r="E75" s="8">
        <v>2002</v>
      </c>
      <c r="F75" s="8" t="s">
        <v>9</v>
      </c>
      <c r="G75" s="8" t="s">
        <v>10</v>
      </c>
      <c r="H75" s="8" t="s">
        <v>124</v>
      </c>
      <c r="I75" s="8" t="s">
        <v>74</v>
      </c>
      <c r="J75" s="4">
        <v>0</v>
      </c>
      <c r="K75" s="4">
        <v>2</v>
      </c>
      <c r="L75" s="4">
        <v>0</v>
      </c>
      <c r="M75" s="4">
        <v>0</v>
      </c>
      <c r="N75" s="4">
        <v>2</v>
      </c>
      <c r="O75" s="4">
        <v>0</v>
      </c>
      <c r="P75" s="4">
        <v>0</v>
      </c>
      <c r="Q75" s="4">
        <v>0</v>
      </c>
      <c r="R75" s="4">
        <v>0</v>
      </c>
      <c r="S75" s="4">
        <v>2</v>
      </c>
      <c r="T75" s="4">
        <v>0</v>
      </c>
      <c r="U75" s="4">
        <v>2</v>
      </c>
      <c r="V75" s="4">
        <v>2</v>
      </c>
      <c r="W75" s="4">
        <v>0</v>
      </c>
      <c r="X75" s="4">
        <v>2</v>
      </c>
      <c r="Y75" s="4">
        <v>0</v>
      </c>
      <c r="Z75" s="4">
        <v>0</v>
      </c>
      <c r="AA75" s="4">
        <v>2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13">
        <v>177.1300048828125</v>
      </c>
      <c r="AH75" s="4">
        <f t="shared" si="12"/>
        <v>14</v>
      </c>
      <c r="AI75" s="13">
        <f t="shared" si="13"/>
        <v>191.1300048828125</v>
      </c>
      <c r="AJ75" s="4">
        <v>0</v>
      </c>
      <c r="AK75" s="4">
        <v>0</v>
      </c>
      <c r="AL75" s="4">
        <v>0</v>
      </c>
      <c r="AM75" s="4">
        <v>0</v>
      </c>
      <c r="AN75" s="4">
        <v>2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2</v>
      </c>
      <c r="AY75" s="4">
        <v>2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13">
        <v>182.69000244140625</v>
      </c>
      <c r="BH75" s="4">
        <f t="shared" si="14"/>
        <v>6</v>
      </c>
      <c r="BI75" s="13">
        <f t="shared" si="15"/>
        <v>188.69000244140625</v>
      </c>
      <c r="BJ75" s="13">
        <f t="shared" si="16"/>
        <v>188.69000244140625</v>
      </c>
      <c r="BK75" s="13">
        <f t="shared" si="17"/>
        <v>68.39803418322721</v>
      </c>
    </row>
    <row r="76" spans="1:63" ht="45" x14ac:dyDescent="0.25">
      <c r="A76" s="4">
        <v>64</v>
      </c>
      <c r="B76" s="8" t="s">
        <v>209</v>
      </c>
      <c r="C76" s="8">
        <v>2002</v>
      </c>
      <c r="D76" s="8">
        <v>2002</v>
      </c>
      <c r="E76" s="8">
        <v>2002</v>
      </c>
      <c r="F76" s="8">
        <v>3</v>
      </c>
      <c r="G76" s="8" t="s">
        <v>78</v>
      </c>
      <c r="H76" s="8" t="s">
        <v>79</v>
      </c>
      <c r="I76" s="8" t="s">
        <v>80</v>
      </c>
      <c r="J76" s="4">
        <v>0</v>
      </c>
      <c r="K76" s="4">
        <v>2</v>
      </c>
      <c r="L76" s="4">
        <v>2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2</v>
      </c>
      <c r="T76" s="4">
        <v>0</v>
      </c>
      <c r="U76" s="4">
        <v>0</v>
      </c>
      <c r="V76" s="4">
        <v>2</v>
      </c>
      <c r="W76" s="4">
        <v>0</v>
      </c>
      <c r="X76" s="4">
        <v>2</v>
      </c>
      <c r="Y76" s="4">
        <v>0</v>
      </c>
      <c r="Z76" s="4">
        <v>0</v>
      </c>
      <c r="AA76" s="4">
        <v>0</v>
      </c>
      <c r="AB76" s="4">
        <v>2</v>
      </c>
      <c r="AC76" s="4">
        <v>0</v>
      </c>
      <c r="AD76" s="4">
        <v>0</v>
      </c>
      <c r="AE76" s="4">
        <v>0</v>
      </c>
      <c r="AF76" s="4">
        <v>0</v>
      </c>
      <c r="AG76" s="13">
        <v>253.08999633789062</v>
      </c>
      <c r="AH76" s="4">
        <f t="shared" si="12"/>
        <v>12</v>
      </c>
      <c r="AI76" s="13">
        <f t="shared" si="13"/>
        <v>265.08999633789062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2</v>
      </c>
      <c r="AV76" s="4">
        <v>2</v>
      </c>
      <c r="AW76" s="4">
        <v>2</v>
      </c>
      <c r="AX76" s="4">
        <v>0</v>
      </c>
      <c r="AY76" s="4">
        <v>2</v>
      </c>
      <c r="AZ76" s="4">
        <v>2</v>
      </c>
      <c r="BA76" s="4">
        <v>2</v>
      </c>
      <c r="BB76" s="4">
        <v>0</v>
      </c>
      <c r="BC76" s="4">
        <v>0</v>
      </c>
      <c r="BD76" s="4">
        <v>0</v>
      </c>
      <c r="BE76" s="4">
        <v>2</v>
      </c>
      <c r="BF76" s="4">
        <v>2</v>
      </c>
      <c r="BG76" s="13">
        <v>174.92999267578125</v>
      </c>
      <c r="BH76" s="4">
        <f t="shared" si="14"/>
        <v>16</v>
      </c>
      <c r="BI76" s="13">
        <f t="shared" si="15"/>
        <v>190.92999267578125</v>
      </c>
      <c r="BJ76" s="13">
        <f t="shared" si="16"/>
        <v>190.92999267578125</v>
      </c>
      <c r="BK76" s="13">
        <f t="shared" si="17"/>
        <v>70.397132954639389</v>
      </c>
    </row>
    <row r="77" spans="1:63" ht="75" x14ac:dyDescent="0.25">
      <c r="A77" s="4">
        <v>65</v>
      </c>
      <c r="B77" s="8" t="s">
        <v>82</v>
      </c>
      <c r="C77" s="8">
        <v>2002</v>
      </c>
      <c r="D77" s="8">
        <v>2002</v>
      </c>
      <c r="E77" s="8">
        <v>2002</v>
      </c>
      <c r="F77" s="8">
        <v>3</v>
      </c>
      <c r="G77" s="8" t="s">
        <v>38</v>
      </c>
      <c r="H77" s="8" t="s">
        <v>39</v>
      </c>
      <c r="I77" s="8" t="s">
        <v>224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2</v>
      </c>
      <c r="V77" s="4">
        <v>2</v>
      </c>
      <c r="W77" s="4">
        <v>0</v>
      </c>
      <c r="X77" s="4">
        <v>2</v>
      </c>
      <c r="Y77" s="4">
        <v>0</v>
      </c>
      <c r="Z77" s="4">
        <v>0</v>
      </c>
      <c r="AA77" s="4">
        <v>2</v>
      </c>
      <c r="AB77" s="4">
        <v>2</v>
      </c>
      <c r="AC77" s="4">
        <v>0</v>
      </c>
      <c r="AD77" s="4">
        <v>0</v>
      </c>
      <c r="AE77" s="4">
        <v>2</v>
      </c>
      <c r="AF77" s="4">
        <v>2</v>
      </c>
      <c r="AG77" s="13">
        <v>178.66999816894531</v>
      </c>
      <c r="AH77" s="4">
        <f t="shared" si="12"/>
        <v>14</v>
      </c>
      <c r="AI77" s="13">
        <f t="shared" si="13"/>
        <v>192.66999816894531</v>
      </c>
      <c r="AJ77" s="4">
        <v>0</v>
      </c>
      <c r="AK77" s="4">
        <v>2</v>
      </c>
      <c r="AL77" s="4">
        <v>2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2</v>
      </c>
      <c r="AW77" s="4">
        <v>0</v>
      </c>
      <c r="AX77" s="4">
        <v>2</v>
      </c>
      <c r="AY77" s="4">
        <v>0</v>
      </c>
      <c r="AZ77" s="4">
        <v>2</v>
      </c>
      <c r="BA77" s="4">
        <v>2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13">
        <v>182.64999389648437</v>
      </c>
      <c r="BH77" s="4">
        <f t="shared" si="14"/>
        <v>12</v>
      </c>
      <c r="BI77" s="13">
        <f t="shared" si="15"/>
        <v>194.64999389648437</v>
      </c>
      <c r="BJ77" s="13">
        <f t="shared" si="16"/>
        <v>192.66999816894531</v>
      </c>
      <c r="BK77" s="13">
        <f t="shared" si="17"/>
        <v>71.950015994151954</v>
      </c>
    </row>
    <row r="78" spans="1:63" ht="60" x14ac:dyDescent="0.25">
      <c r="A78" s="4">
        <v>66</v>
      </c>
      <c r="B78" s="8" t="s">
        <v>173</v>
      </c>
      <c r="C78" s="8">
        <v>2003</v>
      </c>
      <c r="D78" s="8">
        <v>2003</v>
      </c>
      <c r="E78" s="8">
        <v>2003</v>
      </c>
      <c r="F78" s="8" t="s">
        <v>9</v>
      </c>
      <c r="G78" s="8" t="s">
        <v>20</v>
      </c>
      <c r="H78" s="8" t="s">
        <v>21</v>
      </c>
      <c r="I78" s="8" t="s">
        <v>22</v>
      </c>
      <c r="J78" s="4">
        <v>0</v>
      </c>
      <c r="K78" s="4">
        <v>2</v>
      </c>
      <c r="L78" s="4">
        <v>2</v>
      </c>
      <c r="M78" s="4">
        <v>0</v>
      </c>
      <c r="N78" s="4">
        <v>0</v>
      </c>
      <c r="O78" s="4">
        <v>0</v>
      </c>
      <c r="P78" s="4">
        <v>2</v>
      </c>
      <c r="Q78" s="4">
        <v>50</v>
      </c>
      <c r="R78" s="4">
        <v>0</v>
      </c>
      <c r="S78" s="4">
        <v>2</v>
      </c>
      <c r="T78" s="4">
        <v>0</v>
      </c>
      <c r="U78" s="4">
        <v>0</v>
      </c>
      <c r="V78" s="4">
        <v>0</v>
      </c>
      <c r="W78" s="4">
        <v>0</v>
      </c>
      <c r="X78" s="4">
        <v>2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2</v>
      </c>
      <c r="AE78" s="4">
        <v>0</v>
      </c>
      <c r="AF78" s="4">
        <v>2</v>
      </c>
      <c r="AG78" s="13">
        <v>185.94000244140625</v>
      </c>
      <c r="AH78" s="4">
        <f t="shared" si="12"/>
        <v>64</v>
      </c>
      <c r="AI78" s="13">
        <f t="shared" si="13"/>
        <v>249.94000244140625</v>
      </c>
      <c r="AJ78" s="4">
        <v>0</v>
      </c>
      <c r="AK78" s="4">
        <v>2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2</v>
      </c>
      <c r="AT78" s="4">
        <v>2</v>
      </c>
      <c r="AU78" s="4">
        <v>0</v>
      </c>
      <c r="AV78" s="4">
        <v>2</v>
      </c>
      <c r="AW78" s="4">
        <v>0</v>
      </c>
      <c r="AX78" s="4">
        <v>2</v>
      </c>
      <c r="AY78" s="4">
        <v>0</v>
      </c>
      <c r="AZ78" s="4">
        <v>0</v>
      </c>
      <c r="BA78" s="4">
        <v>0</v>
      </c>
      <c r="BB78" s="4">
        <v>2</v>
      </c>
      <c r="BC78" s="4">
        <v>0</v>
      </c>
      <c r="BD78" s="4">
        <v>0</v>
      </c>
      <c r="BE78" s="4">
        <v>0</v>
      </c>
      <c r="BF78" s="4">
        <v>0</v>
      </c>
      <c r="BG78" s="13">
        <v>181.63999938964844</v>
      </c>
      <c r="BH78" s="4">
        <f t="shared" si="14"/>
        <v>12</v>
      </c>
      <c r="BI78" s="13">
        <f t="shared" si="15"/>
        <v>193.63999938964844</v>
      </c>
      <c r="BJ78" s="13">
        <f t="shared" si="16"/>
        <v>193.63999938964844</v>
      </c>
      <c r="BK78" s="13">
        <f t="shared" si="17"/>
        <v>72.815702022072074</v>
      </c>
    </row>
    <row r="79" spans="1:63" ht="45" x14ac:dyDescent="0.25">
      <c r="A79" s="4">
        <v>67</v>
      </c>
      <c r="B79" s="8" t="s">
        <v>90</v>
      </c>
      <c r="C79" s="8">
        <v>2003</v>
      </c>
      <c r="D79" s="8">
        <v>2003</v>
      </c>
      <c r="E79" s="8">
        <v>2003</v>
      </c>
      <c r="F79" s="8" t="s">
        <v>9</v>
      </c>
      <c r="G79" s="8" t="s">
        <v>10</v>
      </c>
      <c r="H79" s="8" t="s">
        <v>73</v>
      </c>
      <c r="I79" s="8" t="s">
        <v>74</v>
      </c>
      <c r="J79" s="4">
        <v>0</v>
      </c>
      <c r="K79" s="4">
        <v>2</v>
      </c>
      <c r="L79" s="4">
        <v>50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2</v>
      </c>
      <c r="AG79" s="13">
        <v>207.46000671386719</v>
      </c>
      <c r="AH79" s="4">
        <f t="shared" si="12"/>
        <v>54</v>
      </c>
      <c r="AI79" s="13">
        <f t="shared" si="13"/>
        <v>261.46000671386719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2</v>
      </c>
      <c r="BA79" s="4">
        <v>0</v>
      </c>
      <c r="BB79" s="4">
        <v>0</v>
      </c>
      <c r="BC79" s="4">
        <v>2</v>
      </c>
      <c r="BD79" s="4">
        <v>0</v>
      </c>
      <c r="BE79" s="4">
        <v>2</v>
      </c>
      <c r="BF79" s="4">
        <v>0</v>
      </c>
      <c r="BG79" s="13">
        <v>189.97999572753906</v>
      </c>
      <c r="BH79" s="4">
        <f t="shared" si="14"/>
        <v>6</v>
      </c>
      <c r="BI79" s="13">
        <f t="shared" si="15"/>
        <v>195.97999572753906</v>
      </c>
      <c r="BJ79" s="13">
        <f t="shared" si="16"/>
        <v>195.97999572753906</v>
      </c>
      <c r="BK79" s="13">
        <f t="shared" si="17"/>
        <v>74.904052110567605</v>
      </c>
    </row>
    <row r="80" spans="1:63" ht="45" x14ac:dyDescent="0.25">
      <c r="A80" s="4">
        <v>68</v>
      </c>
      <c r="B80" s="8" t="s">
        <v>282</v>
      </c>
      <c r="C80" s="8">
        <v>2001</v>
      </c>
      <c r="D80" s="8">
        <v>2001</v>
      </c>
      <c r="E80" s="8">
        <v>2001</v>
      </c>
      <c r="F80" s="8" t="s">
        <v>9</v>
      </c>
      <c r="G80" s="8" t="s">
        <v>69</v>
      </c>
      <c r="H80" s="8" t="s">
        <v>70</v>
      </c>
      <c r="I80" s="8" t="s">
        <v>71</v>
      </c>
      <c r="J80" s="4">
        <v>0</v>
      </c>
      <c r="K80" s="4">
        <v>0</v>
      </c>
      <c r="L80" s="4">
        <v>50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2</v>
      </c>
      <c r="S80" s="4">
        <v>0</v>
      </c>
      <c r="T80" s="4">
        <v>0</v>
      </c>
      <c r="U80" s="4">
        <v>0</v>
      </c>
      <c r="V80" s="4">
        <v>0</v>
      </c>
      <c r="W80" s="4">
        <v>50</v>
      </c>
      <c r="X80" s="4">
        <v>2</v>
      </c>
      <c r="Y80" s="4">
        <v>50</v>
      </c>
      <c r="Z80" s="4">
        <v>0</v>
      </c>
      <c r="AA80" s="4">
        <v>2</v>
      </c>
      <c r="AB80" s="4">
        <v>2</v>
      </c>
      <c r="AC80" s="4">
        <v>0</v>
      </c>
      <c r="AD80" s="4">
        <v>0</v>
      </c>
      <c r="AE80" s="4">
        <v>0</v>
      </c>
      <c r="AF80" s="4">
        <v>0</v>
      </c>
      <c r="AG80" s="13">
        <v>171.75999450683594</v>
      </c>
      <c r="AH80" s="4">
        <f t="shared" si="12"/>
        <v>158</v>
      </c>
      <c r="AI80" s="13">
        <f t="shared" si="13"/>
        <v>329.75999450683594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2</v>
      </c>
      <c r="AS80" s="4">
        <v>2</v>
      </c>
      <c r="AT80" s="4">
        <v>0</v>
      </c>
      <c r="AU80" s="4">
        <v>2</v>
      </c>
      <c r="AV80" s="4">
        <v>0</v>
      </c>
      <c r="AW80" s="4">
        <v>2</v>
      </c>
      <c r="AX80" s="4">
        <v>2</v>
      </c>
      <c r="AY80" s="4">
        <v>2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2</v>
      </c>
      <c r="BG80" s="13">
        <v>182.91999816894531</v>
      </c>
      <c r="BH80" s="4">
        <f t="shared" si="14"/>
        <v>14</v>
      </c>
      <c r="BI80" s="13">
        <f t="shared" si="15"/>
        <v>196.91999816894531</v>
      </c>
      <c r="BJ80" s="13">
        <f t="shared" si="16"/>
        <v>196.91999816894531</v>
      </c>
      <c r="BK80" s="13">
        <f t="shared" si="17"/>
        <v>75.742965466930514</v>
      </c>
    </row>
    <row r="81" spans="1:63" ht="45" x14ac:dyDescent="0.25">
      <c r="A81" s="4">
        <v>69</v>
      </c>
      <c r="B81" s="8" t="s">
        <v>68</v>
      </c>
      <c r="C81" s="8">
        <v>2002</v>
      </c>
      <c r="D81" s="8">
        <v>2002</v>
      </c>
      <c r="E81" s="8">
        <v>2002</v>
      </c>
      <c r="F81" s="8" t="s">
        <v>9</v>
      </c>
      <c r="G81" s="8" t="s">
        <v>69</v>
      </c>
      <c r="H81" s="8" t="s">
        <v>70</v>
      </c>
      <c r="I81" s="8" t="s">
        <v>71</v>
      </c>
      <c r="J81" s="4">
        <v>0</v>
      </c>
      <c r="K81" s="4">
        <v>0</v>
      </c>
      <c r="L81" s="4">
        <v>0</v>
      </c>
      <c r="M81" s="4">
        <v>0</v>
      </c>
      <c r="N81" s="4">
        <v>2</v>
      </c>
      <c r="O81" s="4">
        <v>0</v>
      </c>
      <c r="P81" s="4">
        <v>0</v>
      </c>
      <c r="Q81" s="4">
        <v>2</v>
      </c>
      <c r="R81" s="4">
        <v>0</v>
      </c>
      <c r="S81" s="4">
        <v>2</v>
      </c>
      <c r="T81" s="4">
        <v>0</v>
      </c>
      <c r="U81" s="4">
        <v>0</v>
      </c>
      <c r="V81" s="4">
        <v>0</v>
      </c>
      <c r="W81" s="4">
        <v>2</v>
      </c>
      <c r="X81" s="4">
        <v>50</v>
      </c>
      <c r="Y81" s="4">
        <v>0</v>
      </c>
      <c r="Z81" s="4">
        <v>0</v>
      </c>
      <c r="AA81" s="4">
        <v>50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13">
        <v>172.86000061035156</v>
      </c>
      <c r="AH81" s="4">
        <f t="shared" si="12"/>
        <v>108</v>
      </c>
      <c r="AI81" s="13">
        <f t="shared" si="13"/>
        <v>280.86000061035156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2</v>
      </c>
      <c r="AR81" s="4">
        <v>50</v>
      </c>
      <c r="AS81" s="4">
        <v>0</v>
      </c>
      <c r="AT81" s="4">
        <v>0</v>
      </c>
      <c r="AU81" s="4">
        <v>0</v>
      </c>
      <c r="AV81" s="4">
        <v>0</v>
      </c>
      <c r="AW81" s="4">
        <v>2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2</v>
      </c>
      <c r="BG81" s="13">
        <v>144.10000610351562</v>
      </c>
      <c r="BH81" s="4">
        <f t="shared" si="14"/>
        <v>56</v>
      </c>
      <c r="BI81" s="13">
        <f t="shared" si="15"/>
        <v>200.10000610351562</v>
      </c>
      <c r="BJ81" s="13">
        <f t="shared" si="16"/>
        <v>200.10000610351562</v>
      </c>
      <c r="BK81" s="13">
        <f t="shared" si="17"/>
        <v>78.580991212544646</v>
      </c>
    </row>
    <row r="82" spans="1:63" ht="30" x14ac:dyDescent="0.25">
      <c r="A82" s="4">
        <v>70</v>
      </c>
      <c r="B82" s="8" t="s">
        <v>172</v>
      </c>
      <c r="C82" s="8">
        <v>2002</v>
      </c>
      <c r="D82" s="8">
        <v>2002</v>
      </c>
      <c r="E82" s="8">
        <v>2002</v>
      </c>
      <c r="F82" s="8" t="s">
        <v>9</v>
      </c>
      <c r="G82" s="8" t="s">
        <v>54</v>
      </c>
      <c r="H82" s="8" t="s">
        <v>116</v>
      </c>
      <c r="I82" s="8" t="s">
        <v>117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2</v>
      </c>
      <c r="R82" s="4">
        <v>0</v>
      </c>
      <c r="S82" s="4">
        <v>0</v>
      </c>
      <c r="T82" s="4">
        <v>0</v>
      </c>
      <c r="U82" s="4">
        <v>2</v>
      </c>
      <c r="V82" s="4">
        <v>0</v>
      </c>
      <c r="W82" s="4">
        <v>0</v>
      </c>
      <c r="X82" s="4">
        <v>2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13">
        <v>194.16999816894531</v>
      </c>
      <c r="AH82" s="4">
        <f t="shared" si="12"/>
        <v>6</v>
      </c>
      <c r="AI82" s="13">
        <f t="shared" si="13"/>
        <v>200.16999816894531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2</v>
      </c>
      <c r="AR82" s="4">
        <v>50</v>
      </c>
      <c r="AS82" s="4">
        <v>2</v>
      </c>
      <c r="AT82" s="4">
        <v>0</v>
      </c>
      <c r="AU82" s="4">
        <v>0</v>
      </c>
      <c r="AV82" s="4">
        <v>0</v>
      </c>
      <c r="AW82" s="4">
        <v>0</v>
      </c>
      <c r="AX82" s="4">
        <v>2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13">
        <v>181.72999572753906</v>
      </c>
      <c r="BH82" s="4">
        <f t="shared" si="14"/>
        <v>56</v>
      </c>
      <c r="BI82" s="13">
        <f t="shared" si="15"/>
        <v>237.72999572753906</v>
      </c>
      <c r="BJ82" s="13">
        <f t="shared" si="16"/>
        <v>200.16999816894531</v>
      </c>
      <c r="BK82" s="13">
        <f t="shared" si="17"/>
        <v>78.643456240231757</v>
      </c>
    </row>
    <row r="83" spans="1:63" x14ac:dyDescent="0.25">
      <c r="A83" s="4">
        <v>71</v>
      </c>
      <c r="B83" s="8" t="s">
        <v>142</v>
      </c>
      <c r="C83" s="8">
        <v>2000</v>
      </c>
      <c r="D83" s="8">
        <v>2000</v>
      </c>
      <c r="E83" s="8">
        <v>2000</v>
      </c>
      <c r="F83" s="8" t="s">
        <v>9</v>
      </c>
      <c r="G83" s="8" t="s">
        <v>143</v>
      </c>
      <c r="H83" s="8" t="s">
        <v>144</v>
      </c>
      <c r="I83" s="8" t="s">
        <v>145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2</v>
      </c>
      <c r="U83" s="4">
        <v>2</v>
      </c>
      <c r="V83" s="4">
        <v>0</v>
      </c>
      <c r="W83" s="4">
        <v>2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2</v>
      </c>
      <c r="AF83" s="4">
        <v>2</v>
      </c>
      <c r="AG83" s="13">
        <v>199.49000549316406</v>
      </c>
      <c r="AH83" s="4">
        <f t="shared" si="12"/>
        <v>10</v>
      </c>
      <c r="AI83" s="13">
        <f t="shared" si="13"/>
        <v>209.49000549316406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50</v>
      </c>
      <c r="AR83" s="4">
        <v>2</v>
      </c>
      <c r="AS83" s="4">
        <v>0</v>
      </c>
      <c r="AT83" s="4">
        <v>0</v>
      </c>
      <c r="AU83" s="4">
        <v>0</v>
      </c>
      <c r="AV83" s="4">
        <v>2</v>
      </c>
      <c r="AW83" s="4">
        <v>50</v>
      </c>
      <c r="AX83" s="4">
        <v>2</v>
      </c>
      <c r="AY83" s="4">
        <v>2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2</v>
      </c>
      <c r="BG83" s="13">
        <v>248.50999450683594</v>
      </c>
      <c r="BH83" s="4">
        <f t="shared" si="14"/>
        <v>110</v>
      </c>
      <c r="BI83" s="13">
        <f t="shared" si="15"/>
        <v>358.50999450683594</v>
      </c>
      <c r="BJ83" s="13">
        <f t="shared" si="16"/>
        <v>209.49000549316406</v>
      </c>
      <c r="BK83" s="13">
        <f t="shared" si="17"/>
        <v>86.961177855922983</v>
      </c>
    </row>
    <row r="84" spans="1:63" ht="30" x14ac:dyDescent="0.25">
      <c r="A84" s="4">
        <v>72</v>
      </c>
      <c r="B84" s="8" t="s">
        <v>332</v>
      </c>
      <c r="C84" s="8">
        <v>2001</v>
      </c>
      <c r="D84" s="8">
        <v>2001</v>
      </c>
      <c r="E84" s="8">
        <v>2001</v>
      </c>
      <c r="F84" s="8" t="s">
        <v>9</v>
      </c>
      <c r="G84" s="8" t="s">
        <v>45</v>
      </c>
      <c r="H84" s="8" t="s">
        <v>107</v>
      </c>
      <c r="I84" s="8" t="s">
        <v>108</v>
      </c>
      <c r="J84" s="4">
        <v>0</v>
      </c>
      <c r="K84" s="4">
        <v>0</v>
      </c>
      <c r="L84" s="4">
        <v>2</v>
      </c>
      <c r="M84" s="4">
        <v>0</v>
      </c>
      <c r="N84" s="4">
        <v>0</v>
      </c>
      <c r="O84" s="4">
        <v>0</v>
      </c>
      <c r="P84" s="4">
        <v>0</v>
      </c>
      <c r="Q84" s="4">
        <v>50</v>
      </c>
      <c r="R84" s="4">
        <v>0</v>
      </c>
      <c r="S84" s="4">
        <v>0</v>
      </c>
      <c r="T84" s="4">
        <v>0</v>
      </c>
      <c r="U84" s="4">
        <v>0</v>
      </c>
      <c r="V84" s="4">
        <v>2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13">
        <v>157.41999816894531</v>
      </c>
      <c r="AH84" s="4">
        <f t="shared" si="12"/>
        <v>54</v>
      </c>
      <c r="AI84" s="13">
        <f t="shared" si="13"/>
        <v>211.41999816894531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50</v>
      </c>
      <c r="AR84" s="4">
        <v>0</v>
      </c>
      <c r="AS84" s="4">
        <v>2</v>
      </c>
      <c r="AT84" s="4">
        <v>0</v>
      </c>
      <c r="AU84" s="4">
        <v>0</v>
      </c>
      <c r="AV84" s="4">
        <v>50</v>
      </c>
      <c r="AW84" s="4">
        <v>50</v>
      </c>
      <c r="AX84" s="4">
        <v>2</v>
      </c>
      <c r="AY84" s="4">
        <v>0</v>
      </c>
      <c r="AZ84" s="4">
        <v>2</v>
      </c>
      <c r="BA84" s="4">
        <v>0</v>
      </c>
      <c r="BB84" s="4">
        <v>0</v>
      </c>
      <c r="BC84" s="4">
        <v>0</v>
      </c>
      <c r="BD84" s="4">
        <v>0</v>
      </c>
      <c r="BE84" s="4">
        <v>2</v>
      </c>
      <c r="BF84" s="4">
        <v>0</v>
      </c>
      <c r="BG84" s="13">
        <v>166.75</v>
      </c>
      <c r="BH84" s="4">
        <f t="shared" si="14"/>
        <v>158</v>
      </c>
      <c r="BI84" s="13">
        <f t="shared" si="15"/>
        <v>324.75</v>
      </c>
      <c r="BJ84" s="13">
        <f t="shared" si="16"/>
        <v>211.41999816894531</v>
      </c>
      <c r="BK84" s="13">
        <f t="shared" si="17"/>
        <v>88.683616609351461</v>
      </c>
    </row>
    <row r="85" spans="1:63" ht="30" x14ac:dyDescent="0.25">
      <c r="A85" s="4">
        <v>73</v>
      </c>
      <c r="B85" s="8" t="s">
        <v>281</v>
      </c>
      <c r="C85" s="8">
        <v>2003</v>
      </c>
      <c r="D85" s="8">
        <v>2003</v>
      </c>
      <c r="E85" s="8">
        <v>2003</v>
      </c>
      <c r="F85" s="8" t="s">
        <v>9</v>
      </c>
      <c r="G85" s="8" t="s">
        <v>54</v>
      </c>
      <c r="H85" s="8" t="s">
        <v>50</v>
      </c>
      <c r="I85" s="8" t="s">
        <v>51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50</v>
      </c>
      <c r="R85" s="4">
        <v>50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2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13">
        <v>180.77999877929687</v>
      </c>
      <c r="AH85" s="4">
        <f t="shared" si="12"/>
        <v>102</v>
      </c>
      <c r="AI85" s="13">
        <f t="shared" si="13"/>
        <v>282.77999877929687</v>
      </c>
      <c r="AJ85" s="4">
        <v>0</v>
      </c>
      <c r="AK85" s="4">
        <v>0</v>
      </c>
      <c r="AL85" s="4">
        <v>2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2</v>
      </c>
      <c r="AS85" s="4">
        <v>2</v>
      </c>
      <c r="AT85" s="4">
        <v>0</v>
      </c>
      <c r="AU85" s="4">
        <v>2</v>
      </c>
      <c r="AV85" s="4">
        <v>0</v>
      </c>
      <c r="AW85" s="4">
        <v>0</v>
      </c>
      <c r="AX85" s="4">
        <v>2</v>
      </c>
      <c r="AY85" s="4">
        <v>2</v>
      </c>
      <c r="AZ85" s="4">
        <v>2</v>
      </c>
      <c r="BA85" s="4">
        <v>0</v>
      </c>
      <c r="BB85" s="4">
        <v>0</v>
      </c>
      <c r="BC85" s="4">
        <v>0</v>
      </c>
      <c r="BD85" s="4">
        <v>2</v>
      </c>
      <c r="BE85" s="4">
        <v>0</v>
      </c>
      <c r="BF85" s="4">
        <v>2</v>
      </c>
      <c r="BG85" s="13">
        <v>195.6300048828125</v>
      </c>
      <c r="BH85" s="4">
        <f t="shared" si="14"/>
        <v>18</v>
      </c>
      <c r="BI85" s="13">
        <f t="shared" si="15"/>
        <v>213.6300048828125</v>
      </c>
      <c r="BJ85" s="13">
        <f t="shared" si="16"/>
        <v>213.6300048828125</v>
      </c>
      <c r="BK85" s="13">
        <f t="shared" si="17"/>
        <v>90.655956327045473</v>
      </c>
    </row>
    <row r="86" spans="1:63" ht="60" x14ac:dyDescent="0.25">
      <c r="A86" s="4">
        <v>74</v>
      </c>
      <c r="B86" s="8" t="s">
        <v>19</v>
      </c>
      <c r="C86" s="8">
        <v>2003</v>
      </c>
      <c r="D86" s="8">
        <v>2003</v>
      </c>
      <c r="E86" s="8">
        <v>2003</v>
      </c>
      <c r="F86" s="8" t="s">
        <v>9</v>
      </c>
      <c r="G86" s="8" t="s">
        <v>20</v>
      </c>
      <c r="H86" s="8" t="s">
        <v>21</v>
      </c>
      <c r="I86" s="8" t="s">
        <v>22</v>
      </c>
      <c r="J86" s="4">
        <v>0</v>
      </c>
      <c r="K86" s="4">
        <v>0</v>
      </c>
      <c r="L86" s="4">
        <v>2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2</v>
      </c>
      <c r="U86" s="4">
        <v>2</v>
      </c>
      <c r="V86" s="4">
        <v>2</v>
      </c>
      <c r="W86" s="4">
        <v>0</v>
      </c>
      <c r="X86" s="4">
        <v>2</v>
      </c>
      <c r="Y86" s="4">
        <v>0</v>
      </c>
      <c r="Z86" s="4">
        <v>2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2</v>
      </c>
      <c r="AG86" s="13">
        <v>202.94999694824219</v>
      </c>
      <c r="AH86" s="4">
        <f t="shared" si="12"/>
        <v>14</v>
      </c>
      <c r="AI86" s="13">
        <f t="shared" si="13"/>
        <v>216.94999694824219</v>
      </c>
      <c r="AJ86" s="4">
        <v>0</v>
      </c>
      <c r="AK86" s="4">
        <v>2</v>
      </c>
      <c r="AL86" s="4">
        <v>2</v>
      </c>
      <c r="AM86" s="4">
        <v>0</v>
      </c>
      <c r="AN86" s="4">
        <v>0</v>
      </c>
      <c r="AO86" s="4">
        <v>0</v>
      </c>
      <c r="AP86" s="4">
        <v>0</v>
      </c>
      <c r="AQ86" s="4">
        <v>2</v>
      </c>
      <c r="AR86" s="4">
        <v>0</v>
      </c>
      <c r="AS86" s="4">
        <v>2</v>
      </c>
      <c r="AT86" s="4">
        <v>2</v>
      </c>
      <c r="AU86" s="4">
        <v>2</v>
      </c>
      <c r="AV86" s="4">
        <v>2</v>
      </c>
      <c r="AW86" s="4">
        <v>0</v>
      </c>
      <c r="AX86" s="4">
        <v>2</v>
      </c>
      <c r="AY86" s="4">
        <v>0</v>
      </c>
      <c r="AZ86" s="4">
        <v>2</v>
      </c>
      <c r="BA86" s="4">
        <v>0</v>
      </c>
      <c r="BB86" s="4">
        <v>2</v>
      </c>
      <c r="BC86" s="4">
        <v>2</v>
      </c>
      <c r="BD86" s="4">
        <v>0</v>
      </c>
      <c r="BE86" s="4">
        <v>2</v>
      </c>
      <c r="BF86" s="4">
        <v>0</v>
      </c>
      <c r="BG86" s="13">
        <v>205.75999450683594</v>
      </c>
      <c r="BH86" s="4">
        <f t="shared" si="14"/>
        <v>24</v>
      </c>
      <c r="BI86" s="13">
        <f t="shared" si="15"/>
        <v>229.75999450683594</v>
      </c>
      <c r="BJ86" s="13">
        <f t="shared" si="16"/>
        <v>216.94999694824219</v>
      </c>
      <c r="BK86" s="13">
        <f t="shared" si="17"/>
        <v>93.618912128033841</v>
      </c>
    </row>
    <row r="87" spans="1:63" ht="30" x14ac:dyDescent="0.25">
      <c r="A87" s="4">
        <v>75</v>
      </c>
      <c r="B87" s="8" t="s">
        <v>53</v>
      </c>
      <c r="C87" s="8">
        <v>2002</v>
      </c>
      <c r="D87" s="8">
        <v>2002</v>
      </c>
      <c r="E87" s="8">
        <v>2002</v>
      </c>
      <c r="F87" s="8" t="s">
        <v>9</v>
      </c>
      <c r="G87" s="8" t="s">
        <v>54</v>
      </c>
      <c r="H87" s="8" t="s">
        <v>50</v>
      </c>
      <c r="I87" s="8" t="s">
        <v>51</v>
      </c>
      <c r="J87" s="4">
        <v>0</v>
      </c>
      <c r="K87" s="4">
        <v>2</v>
      </c>
      <c r="L87" s="4">
        <v>0</v>
      </c>
      <c r="M87" s="4">
        <v>0</v>
      </c>
      <c r="N87" s="4">
        <v>2</v>
      </c>
      <c r="O87" s="4">
        <v>0</v>
      </c>
      <c r="P87" s="4">
        <v>0</v>
      </c>
      <c r="Q87" s="4">
        <v>50</v>
      </c>
      <c r="R87" s="4">
        <v>0</v>
      </c>
      <c r="S87" s="4">
        <v>2</v>
      </c>
      <c r="T87" s="4">
        <v>0</v>
      </c>
      <c r="U87" s="4">
        <v>0</v>
      </c>
      <c r="V87" s="4">
        <v>2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2</v>
      </c>
      <c r="AD87" s="4">
        <v>0</v>
      </c>
      <c r="AE87" s="4">
        <v>0</v>
      </c>
      <c r="AF87" s="4">
        <v>0</v>
      </c>
      <c r="AG87" s="13">
        <v>168.41999816894531</v>
      </c>
      <c r="AH87" s="4">
        <f t="shared" si="12"/>
        <v>60</v>
      </c>
      <c r="AI87" s="13">
        <f t="shared" si="13"/>
        <v>228.41999816894531</v>
      </c>
      <c r="AJ87" s="4">
        <v>0</v>
      </c>
      <c r="AK87" s="4">
        <v>2</v>
      </c>
      <c r="AL87" s="4">
        <v>2</v>
      </c>
      <c r="AM87" s="4">
        <v>2</v>
      </c>
      <c r="AN87" s="4">
        <v>2</v>
      </c>
      <c r="AO87" s="4">
        <v>0</v>
      </c>
      <c r="AP87" s="4">
        <v>0</v>
      </c>
      <c r="AQ87" s="4">
        <v>0</v>
      </c>
      <c r="AR87" s="4">
        <v>0</v>
      </c>
      <c r="AS87" s="4">
        <v>2</v>
      </c>
      <c r="AT87" s="4">
        <v>0</v>
      </c>
      <c r="AU87" s="4">
        <v>2</v>
      </c>
      <c r="AV87" s="4">
        <v>0</v>
      </c>
      <c r="AW87" s="4">
        <v>50</v>
      </c>
      <c r="AX87" s="4">
        <v>2</v>
      </c>
      <c r="AY87" s="4">
        <v>2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13">
        <v>191.00999450683594</v>
      </c>
      <c r="BH87" s="4">
        <f t="shared" si="14"/>
        <v>66</v>
      </c>
      <c r="BI87" s="13">
        <f t="shared" si="15"/>
        <v>257.00999450683594</v>
      </c>
      <c r="BJ87" s="13">
        <f t="shared" si="16"/>
        <v>228.41999816894531</v>
      </c>
      <c r="BK87" s="13">
        <f t="shared" si="17"/>
        <v>103.85541450046567</v>
      </c>
    </row>
    <row r="88" spans="1:63" ht="30" x14ac:dyDescent="0.25">
      <c r="A88" s="4">
        <v>76</v>
      </c>
      <c r="B88" s="8" t="s">
        <v>170</v>
      </c>
      <c r="C88" s="8">
        <v>2001</v>
      </c>
      <c r="D88" s="8">
        <v>2001</v>
      </c>
      <c r="E88" s="8">
        <v>2001</v>
      </c>
      <c r="F88" s="8" t="s">
        <v>9</v>
      </c>
      <c r="G88" s="8" t="s">
        <v>87</v>
      </c>
      <c r="H88" s="8" t="s">
        <v>88</v>
      </c>
      <c r="I88" s="8" t="s">
        <v>89</v>
      </c>
      <c r="J88" s="4">
        <v>0</v>
      </c>
      <c r="K88" s="4">
        <v>2</v>
      </c>
      <c r="L88" s="4">
        <v>50</v>
      </c>
      <c r="M88" s="4">
        <v>2</v>
      </c>
      <c r="N88" s="4">
        <v>0</v>
      </c>
      <c r="O88" s="4">
        <v>0</v>
      </c>
      <c r="P88" s="4">
        <v>0</v>
      </c>
      <c r="Q88" s="4">
        <v>0</v>
      </c>
      <c r="R88" s="4">
        <v>2</v>
      </c>
      <c r="S88" s="4">
        <v>0</v>
      </c>
      <c r="T88" s="4">
        <v>0</v>
      </c>
      <c r="U88" s="4">
        <v>0</v>
      </c>
      <c r="V88" s="4">
        <v>2</v>
      </c>
      <c r="W88" s="4">
        <v>0</v>
      </c>
      <c r="X88" s="4">
        <v>2</v>
      </c>
      <c r="Y88" s="4">
        <v>2</v>
      </c>
      <c r="Z88" s="4">
        <v>0</v>
      </c>
      <c r="AA88" s="4">
        <v>0</v>
      </c>
      <c r="AB88" s="4">
        <v>2</v>
      </c>
      <c r="AC88" s="4">
        <v>2</v>
      </c>
      <c r="AD88" s="4">
        <v>0</v>
      </c>
      <c r="AE88" s="4">
        <v>0</v>
      </c>
      <c r="AF88" s="4">
        <v>0</v>
      </c>
      <c r="AG88" s="13">
        <v>173.5</v>
      </c>
      <c r="AH88" s="4">
        <f t="shared" si="12"/>
        <v>66</v>
      </c>
      <c r="AI88" s="13">
        <f t="shared" si="13"/>
        <v>239.5</v>
      </c>
      <c r="AJ88" s="4">
        <v>0</v>
      </c>
      <c r="AK88" s="4">
        <v>2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2</v>
      </c>
      <c r="AR88" s="4">
        <v>50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50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2</v>
      </c>
      <c r="BG88" s="13">
        <v>171.21000671386719</v>
      </c>
      <c r="BH88" s="4">
        <f t="shared" si="14"/>
        <v>106</v>
      </c>
      <c r="BI88" s="13">
        <f t="shared" si="15"/>
        <v>277.21000671386719</v>
      </c>
      <c r="BJ88" s="13">
        <f t="shared" si="16"/>
        <v>239.5</v>
      </c>
      <c r="BK88" s="13">
        <f t="shared" si="17"/>
        <v>113.7438585248149</v>
      </c>
    </row>
    <row r="89" spans="1:63" ht="30" x14ac:dyDescent="0.25">
      <c r="A89" s="4">
        <v>77</v>
      </c>
      <c r="B89" s="8" t="s">
        <v>212</v>
      </c>
      <c r="C89" s="8">
        <v>2002</v>
      </c>
      <c r="D89" s="8">
        <v>2002</v>
      </c>
      <c r="E89" s="8">
        <v>2002</v>
      </c>
      <c r="F89" s="8" t="s">
        <v>9</v>
      </c>
      <c r="G89" s="8" t="s">
        <v>87</v>
      </c>
      <c r="H89" s="8" t="s">
        <v>88</v>
      </c>
      <c r="I89" s="8" t="s">
        <v>89</v>
      </c>
      <c r="J89" s="4">
        <v>2</v>
      </c>
      <c r="K89" s="4">
        <v>0</v>
      </c>
      <c r="L89" s="4">
        <v>50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50</v>
      </c>
      <c r="S89" s="4">
        <v>0</v>
      </c>
      <c r="T89" s="4">
        <v>0</v>
      </c>
      <c r="U89" s="4">
        <v>0</v>
      </c>
      <c r="V89" s="4">
        <v>2</v>
      </c>
      <c r="W89" s="4">
        <v>0</v>
      </c>
      <c r="X89" s="4">
        <v>0</v>
      </c>
      <c r="Y89" s="4">
        <v>0</v>
      </c>
      <c r="Z89" s="4">
        <v>0</v>
      </c>
      <c r="AA89" s="4">
        <v>2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13">
        <v>190.42999267578125</v>
      </c>
      <c r="AH89" s="4">
        <f t="shared" si="12"/>
        <v>106</v>
      </c>
      <c r="AI89" s="13">
        <f t="shared" si="13"/>
        <v>296.42999267578125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50</v>
      </c>
      <c r="AR89" s="4">
        <v>0</v>
      </c>
      <c r="AS89" s="4">
        <v>2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2</v>
      </c>
      <c r="BA89" s="4">
        <v>2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13">
        <v>186.30999755859375</v>
      </c>
      <c r="BH89" s="4">
        <f t="shared" si="14"/>
        <v>56</v>
      </c>
      <c r="BI89" s="13">
        <f t="shared" si="15"/>
        <v>242.30999755859375</v>
      </c>
      <c r="BJ89" s="13">
        <f t="shared" si="16"/>
        <v>242.30999755859375</v>
      </c>
      <c r="BK89" s="13">
        <f t="shared" si="17"/>
        <v>116.25166529149189</v>
      </c>
    </row>
    <row r="90" spans="1:63" ht="75" x14ac:dyDescent="0.25">
      <c r="A90" s="4">
        <v>78</v>
      </c>
      <c r="B90" s="8" t="s">
        <v>297</v>
      </c>
      <c r="C90" s="8">
        <v>2003</v>
      </c>
      <c r="D90" s="8">
        <v>2003</v>
      </c>
      <c r="E90" s="8">
        <v>2003</v>
      </c>
      <c r="F90" s="8">
        <v>2</v>
      </c>
      <c r="G90" s="8" t="s">
        <v>38</v>
      </c>
      <c r="H90" s="8" t="s">
        <v>39</v>
      </c>
      <c r="I90" s="8" t="s">
        <v>224</v>
      </c>
      <c r="J90" s="4">
        <v>0</v>
      </c>
      <c r="K90" s="4">
        <v>0</v>
      </c>
      <c r="L90" s="4">
        <v>2</v>
      </c>
      <c r="M90" s="4">
        <v>0</v>
      </c>
      <c r="N90" s="4">
        <v>0</v>
      </c>
      <c r="O90" s="4">
        <v>0</v>
      </c>
      <c r="P90" s="4">
        <v>0</v>
      </c>
      <c r="Q90" s="4">
        <v>2</v>
      </c>
      <c r="R90" s="4">
        <v>0</v>
      </c>
      <c r="S90" s="4">
        <v>0</v>
      </c>
      <c r="T90" s="4">
        <v>2</v>
      </c>
      <c r="U90" s="4">
        <v>2</v>
      </c>
      <c r="V90" s="4">
        <v>0</v>
      </c>
      <c r="W90" s="4">
        <v>0</v>
      </c>
      <c r="X90" s="4">
        <v>50</v>
      </c>
      <c r="Y90" s="4">
        <v>2</v>
      </c>
      <c r="Z90" s="4">
        <v>2</v>
      </c>
      <c r="AA90" s="4">
        <v>2</v>
      </c>
      <c r="AB90" s="4">
        <v>2</v>
      </c>
      <c r="AC90" s="4">
        <v>0</v>
      </c>
      <c r="AD90" s="4">
        <v>0</v>
      </c>
      <c r="AE90" s="4">
        <v>0</v>
      </c>
      <c r="AF90" s="4">
        <v>0</v>
      </c>
      <c r="AG90" s="13">
        <v>177.85000610351562</v>
      </c>
      <c r="AH90" s="4">
        <f t="shared" si="12"/>
        <v>66</v>
      </c>
      <c r="AI90" s="13">
        <f t="shared" si="13"/>
        <v>243.85000610351562</v>
      </c>
      <c r="AJ90" s="4">
        <v>0</v>
      </c>
      <c r="AK90" s="4">
        <v>0</v>
      </c>
      <c r="AL90" s="4">
        <v>2</v>
      </c>
      <c r="AM90" s="4">
        <v>0</v>
      </c>
      <c r="AN90" s="4">
        <v>0</v>
      </c>
      <c r="AO90" s="4">
        <v>0</v>
      </c>
      <c r="AP90" s="4">
        <v>0</v>
      </c>
      <c r="AQ90" s="4">
        <v>2</v>
      </c>
      <c r="AR90" s="4">
        <v>0</v>
      </c>
      <c r="AS90" s="4">
        <v>0</v>
      </c>
      <c r="AT90" s="4">
        <v>2</v>
      </c>
      <c r="AU90" s="4">
        <v>2</v>
      </c>
      <c r="AV90" s="4">
        <v>50</v>
      </c>
      <c r="AW90" s="4">
        <v>0</v>
      </c>
      <c r="AX90" s="4">
        <v>2</v>
      </c>
      <c r="AY90" s="4">
        <v>0</v>
      </c>
      <c r="AZ90" s="4">
        <v>2</v>
      </c>
      <c r="BA90" s="4">
        <v>2</v>
      </c>
      <c r="BB90" s="4">
        <v>2</v>
      </c>
      <c r="BC90" s="4">
        <v>0</v>
      </c>
      <c r="BD90" s="4">
        <v>0</v>
      </c>
      <c r="BE90" s="4">
        <v>0</v>
      </c>
      <c r="BF90" s="4">
        <v>2</v>
      </c>
      <c r="BG90" s="13">
        <v>180.94999694824219</v>
      </c>
      <c r="BH90" s="4">
        <f t="shared" si="14"/>
        <v>68</v>
      </c>
      <c r="BI90" s="13">
        <f t="shared" si="15"/>
        <v>248.94999694824219</v>
      </c>
      <c r="BJ90" s="13">
        <f t="shared" si="16"/>
        <v>243.85000610351562</v>
      </c>
      <c r="BK90" s="13">
        <f t="shared" si="17"/>
        <v>117.62605931467679</v>
      </c>
    </row>
    <row r="91" spans="1:63" ht="60" x14ac:dyDescent="0.25">
      <c r="A91" s="4">
        <v>79</v>
      </c>
      <c r="B91" s="8" t="s">
        <v>169</v>
      </c>
      <c r="C91" s="8">
        <v>2002</v>
      </c>
      <c r="D91" s="8">
        <v>2002</v>
      </c>
      <c r="E91" s="8">
        <v>2002</v>
      </c>
      <c r="F91" s="8" t="s">
        <v>9</v>
      </c>
      <c r="G91" s="8" t="s">
        <v>20</v>
      </c>
      <c r="H91" s="8" t="s">
        <v>21</v>
      </c>
      <c r="I91" s="8" t="s">
        <v>22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2</v>
      </c>
      <c r="T91" s="4">
        <v>0</v>
      </c>
      <c r="U91" s="4">
        <v>0</v>
      </c>
      <c r="V91" s="4">
        <v>50</v>
      </c>
      <c r="W91" s="4">
        <v>0</v>
      </c>
      <c r="X91" s="4">
        <v>0</v>
      </c>
      <c r="Y91" s="4">
        <v>0</v>
      </c>
      <c r="Z91" s="4">
        <v>0</v>
      </c>
      <c r="AA91" s="4">
        <v>2</v>
      </c>
      <c r="AB91" s="4">
        <v>0</v>
      </c>
      <c r="AC91" s="4">
        <v>0</v>
      </c>
      <c r="AD91" s="4">
        <v>0</v>
      </c>
      <c r="AE91" s="4">
        <v>0</v>
      </c>
      <c r="AF91" s="4">
        <v>2</v>
      </c>
      <c r="AG91" s="13">
        <v>187.97999572753906</v>
      </c>
      <c r="AH91" s="4">
        <f t="shared" si="12"/>
        <v>56</v>
      </c>
      <c r="AI91" s="13">
        <f t="shared" si="13"/>
        <v>243.97999572753906</v>
      </c>
      <c r="AJ91" s="4">
        <v>0</v>
      </c>
      <c r="AK91" s="4">
        <v>2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2</v>
      </c>
      <c r="AR91" s="4">
        <v>50</v>
      </c>
      <c r="AS91" s="4">
        <v>2</v>
      </c>
      <c r="AT91" s="4">
        <v>0</v>
      </c>
      <c r="AU91" s="4">
        <v>2</v>
      </c>
      <c r="AV91" s="4">
        <v>50</v>
      </c>
      <c r="AW91" s="4">
        <v>0</v>
      </c>
      <c r="AX91" s="4">
        <v>2</v>
      </c>
      <c r="AY91" s="4">
        <v>0</v>
      </c>
      <c r="AZ91" s="4">
        <v>2</v>
      </c>
      <c r="BA91" s="4">
        <v>2</v>
      </c>
      <c r="BB91" s="4">
        <v>0</v>
      </c>
      <c r="BC91" s="4">
        <v>0</v>
      </c>
      <c r="BD91" s="4">
        <v>0</v>
      </c>
      <c r="BE91" s="4">
        <v>0</v>
      </c>
      <c r="BF91" s="4">
        <v>2</v>
      </c>
      <c r="BG91" s="13">
        <v>191.13999938964844</v>
      </c>
      <c r="BH91" s="4">
        <f t="shared" si="14"/>
        <v>116</v>
      </c>
      <c r="BI91" s="13">
        <f t="shared" si="15"/>
        <v>307.13999938964844</v>
      </c>
      <c r="BJ91" s="13">
        <f t="shared" si="16"/>
        <v>243.97999572753906</v>
      </c>
      <c r="BK91" s="13">
        <f t="shared" si="17"/>
        <v>117.74206968547831</v>
      </c>
    </row>
    <row r="92" spans="1:63" ht="45" x14ac:dyDescent="0.25">
      <c r="A92" s="4">
        <v>80</v>
      </c>
      <c r="B92" s="8" t="s">
        <v>167</v>
      </c>
      <c r="C92" s="8">
        <v>2000</v>
      </c>
      <c r="D92" s="8">
        <v>2000</v>
      </c>
      <c r="E92" s="8">
        <v>2000</v>
      </c>
      <c r="F92" s="8" t="s">
        <v>9</v>
      </c>
      <c r="G92" s="8" t="s">
        <v>166</v>
      </c>
      <c r="H92" s="8" t="s">
        <v>70</v>
      </c>
      <c r="I92" s="8" t="s">
        <v>71</v>
      </c>
      <c r="J92" s="4">
        <v>0</v>
      </c>
      <c r="K92" s="4">
        <v>0</v>
      </c>
      <c r="L92" s="4">
        <v>2</v>
      </c>
      <c r="M92" s="4">
        <v>0</v>
      </c>
      <c r="N92" s="4">
        <v>0</v>
      </c>
      <c r="O92" s="4">
        <v>2</v>
      </c>
      <c r="P92" s="4">
        <v>0</v>
      </c>
      <c r="Q92" s="4">
        <v>2</v>
      </c>
      <c r="R92" s="4">
        <v>50</v>
      </c>
      <c r="S92" s="4">
        <v>0</v>
      </c>
      <c r="T92" s="4">
        <v>0</v>
      </c>
      <c r="U92" s="4">
        <v>2</v>
      </c>
      <c r="V92" s="4">
        <v>50</v>
      </c>
      <c r="W92" s="4">
        <v>0</v>
      </c>
      <c r="X92" s="4">
        <v>50</v>
      </c>
      <c r="Y92" s="4">
        <v>50</v>
      </c>
      <c r="Z92" s="4">
        <v>2</v>
      </c>
      <c r="AA92" s="4">
        <v>0</v>
      </c>
      <c r="AB92" s="4">
        <v>2</v>
      </c>
      <c r="AC92" s="4">
        <v>0</v>
      </c>
      <c r="AD92" s="4">
        <v>0</v>
      </c>
      <c r="AE92" s="4">
        <v>2</v>
      </c>
      <c r="AF92" s="4">
        <v>2</v>
      </c>
      <c r="AG92" s="13">
        <v>164.00999450683594</v>
      </c>
      <c r="AH92" s="4">
        <f t="shared" si="12"/>
        <v>216</v>
      </c>
      <c r="AI92" s="13">
        <f t="shared" si="13"/>
        <v>380.00999450683594</v>
      </c>
      <c r="AJ92" s="4">
        <v>0</v>
      </c>
      <c r="AK92" s="4">
        <v>0</v>
      </c>
      <c r="AL92" s="4">
        <v>2</v>
      </c>
      <c r="AM92" s="4">
        <v>0</v>
      </c>
      <c r="AN92" s="4">
        <v>0</v>
      </c>
      <c r="AO92" s="4">
        <v>2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2</v>
      </c>
      <c r="AY92" s="4">
        <v>50</v>
      </c>
      <c r="AZ92" s="4">
        <v>2</v>
      </c>
      <c r="BA92" s="4">
        <v>2</v>
      </c>
      <c r="BB92" s="4">
        <v>2</v>
      </c>
      <c r="BC92" s="4">
        <v>0</v>
      </c>
      <c r="BD92" s="4">
        <v>0</v>
      </c>
      <c r="BE92" s="4">
        <v>0</v>
      </c>
      <c r="BF92" s="4">
        <v>2</v>
      </c>
      <c r="BG92" s="13">
        <v>180.72000122070312</v>
      </c>
      <c r="BH92" s="4">
        <f t="shared" si="14"/>
        <v>64</v>
      </c>
      <c r="BI92" s="13">
        <f t="shared" si="15"/>
        <v>244.72000122070312</v>
      </c>
      <c r="BJ92" s="13">
        <f t="shared" si="16"/>
        <v>244.72000122070312</v>
      </c>
      <c r="BK92" s="13">
        <f t="shared" si="17"/>
        <v>118.40249402551358</v>
      </c>
    </row>
    <row r="93" spans="1:63" ht="45" x14ac:dyDescent="0.25">
      <c r="A93" s="4">
        <v>81</v>
      </c>
      <c r="B93" s="8" t="s">
        <v>261</v>
      </c>
      <c r="C93" s="8">
        <v>2003</v>
      </c>
      <c r="D93" s="8">
        <v>2003</v>
      </c>
      <c r="E93" s="8">
        <v>2003</v>
      </c>
      <c r="F93" s="8" t="s">
        <v>9</v>
      </c>
      <c r="G93" s="8" t="s">
        <v>65</v>
      </c>
      <c r="H93" s="8" t="s">
        <v>241</v>
      </c>
      <c r="I93" s="8" t="s">
        <v>187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2</v>
      </c>
      <c r="P93" s="4">
        <v>0</v>
      </c>
      <c r="Q93" s="4">
        <v>50</v>
      </c>
      <c r="R93" s="4">
        <v>50</v>
      </c>
      <c r="S93" s="4">
        <v>0</v>
      </c>
      <c r="T93" s="4">
        <v>2</v>
      </c>
      <c r="U93" s="4">
        <v>0</v>
      </c>
      <c r="V93" s="4">
        <v>0</v>
      </c>
      <c r="W93" s="4">
        <v>2</v>
      </c>
      <c r="X93" s="4">
        <v>0</v>
      </c>
      <c r="Y93" s="4">
        <v>2</v>
      </c>
      <c r="Z93" s="4">
        <v>0</v>
      </c>
      <c r="AA93" s="4">
        <v>0</v>
      </c>
      <c r="AB93" s="4">
        <v>0</v>
      </c>
      <c r="AC93" s="4">
        <v>0</v>
      </c>
      <c r="AD93" s="4">
        <v>2</v>
      </c>
      <c r="AE93" s="4">
        <v>0</v>
      </c>
      <c r="AF93" s="4">
        <v>2</v>
      </c>
      <c r="AG93" s="13">
        <v>168.78999328613281</v>
      </c>
      <c r="AH93" s="4">
        <f t="shared" si="12"/>
        <v>112</v>
      </c>
      <c r="AI93" s="13">
        <f t="shared" si="13"/>
        <v>280.78999328613281</v>
      </c>
      <c r="AJ93" s="4">
        <v>2</v>
      </c>
      <c r="AK93" s="4">
        <v>0</v>
      </c>
      <c r="AL93" s="4">
        <v>0</v>
      </c>
      <c r="AM93" s="4">
        <v>0</v>
      </c>
      <c r="AN93" s="4">
        <v>2</v>
      </c>
      <c r="AO93" s="4">
        <v>0</v>
      </c>
      <c r="AP93" s="4">
        <v>0</v>
      </c>
      <c r="AQ93" s="4">
        <v>2</v>
      </c>
      <c r="AR93" s="4">
        <v>50</v>
      </c>
      <c r="AS93" s="4">
        <v>0</v>
      </c>
      <c r="AT93" s="4">
        <v>0</v>
      </c>
      <c r="AU93" s="4">
        <v>0</v>
      </c>
      <c r="AV93" s="4">
        <v>2</v>
      </c>
      <c r="AW93" s="4">
        <v>0</v>
      </c>
      <c r="AX93" s="4">
        <v>2</v>
      </c>
      <c r="AY93" s="4">
        <v>2</v>
      </c>
      <c r="AZ93" s="4">
        <v>0</v>
      </c>
      <c r="BA93" s="4">
        <v>0</v>
      </c>
      <c r="BB93" s="4">
        <v>2</v>
      </c>
      <c r="BC93" s="4">
        <v>0</v>
      </c>
      <c r="BD93" s="4">
        <v>0</v>
      </c>
      <c r="BE93" s="4">
        <v>0</v>
      </c>
      <c r="BF93" s="4">
        <v>2</v>
      </c>
      <c r="BG93" s="13">
        <v>180.16000366210937</v>
      </c>
      <c r="BH93" s="4">
        <f t="shared" si="14"/>
        <v>66</v>
      </c>
      <c r="BI93" s="13">
        <f t="shared" si="15"/>
        <v>246.16000366210937</v>
      </c>
      <c r="BJ93" s="13">
        <f t="shared" si="16"/>
        <v>246.16000366210937</v>
      </c>
      <c r="BK93" s="13">
        <f t="shared" si="17"/>
        <v>119.68763673161513</v>
      </c>
    </row>
    <row r="94" spans="1:63" ht="45" x14ac:dyDescent="0.25">
      <c r="A94" s="4">
        <v>82</v>
      </c>
      <c r="B94" s="8" t="s">
        <v>268</v>
      </c>
      <c r="C94" s="8">
        <v>2002</v>
      </c>
      <c r="D94" s="8">
        <v>2002</v>
      </c>
      <c r="E94" s="8">
        <v>2002</v>
      </c>
      <c r="F94" s="8" t="s">
        <v>9</v>
      </c>
      <c r="G94" s="8" t="s">
        <v>65</v>
      </c>
      <c r="H94" s="8" t="s">
        <v>241</v>
      </c>
      <c r="I94" s="8" t="s">
        <v>187</v>
      </c>
      <c r="J94" s="4">
        <v>0</v>
      </c>
      <c r="K94" s="4">
        <v>0</v>
      </c>
      <c r="L94" s="4">
        <v>50</v>
      </c>
      <c r="M94" s="4">
        <v>50</v>
      </c>
      <c r="N94" s="4">
        <v>2</v>
      </c>
      <c r="O94" s="4">
        <v>0</v>
      </c>
      <c r="P94" s="4">
        <v>0</v>
      </c>
      <c r="Q94" s="4">
        <v>2</v>
      </c>
      <c r="R94" s="4">
        <v>50</v>
      </c>
      <c r="S94" s="4">
        <v>2</v>
      </c>
      <c r="T94" s="4">
        <v>0</v>
      </c>
      <c r="U94" s="4">
        <v>50</v>
      </c>
      <c r="V94" s="4">
        <v>2</v>
      </c>
      <c r="W94" s="4">
        <v>50</v>
      </c>
      <c r="X94" s="4">
        <v>2</v>
      </c>
      <c r="Y94" s="4">
        <v>2</v>
      </c>
      <c r="Z94" s="4">
        <v>0</v>
      </c>
      <c r="AA94" s="4">
        <v>0</v>
      </c>
      <c r="AB94" s="4">
        <v>2</v>
      </c>
      <c r="AC94" s="4">
        <v>0</v>
      </c>
      <c r="AD94" s="4">
        <v>0</v>
      </c>
      <c r="AE94" s="4">
        <v>2</v>
      </c>
      <c r="AF94" s="4">
        <v>2</v>
      </c>
      <c r="AG94" s="13">
        <v>164.17999267578125</v>
      </c>
      <c r="AH94" s="4">
        <f t="shared" si="12"/>
        <v>268</v>
      </c>
      <c r="AI94" s="13">
        <f t="shared" si="13"/>
        <v>432.17999267578125</v>
      </c>
      <c r="AJ94" s="4">
        <v>0</v>
      </c>
      <c r="AK94" s="4">
        <v>2</v>
      </c>
      <c r="AL94" s="4">
        <v>2</v>
      </c>
      <c r="AM94" s="4">
        <v>0</v>
      </c>
      <c r="AN94" s="4">
        <v>0</v>
      </c>
      <c r="AO94" s="4">
        <v>2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2</v>
      </c>
      <c r="AV94" s="4">
        <v>2</v>
      </c>
      <c r="AW94" s="4">
        <v>0</v>
      </c>
      <c r="AX94" s="4">
        <v>2</v>
      </c>
      <c r="AY94" s="4">
        <v>50</v>
      </c>
      <c r="AZ94" s="4">
        <v>2</v>
      </c>
      <c r="BA94" s="4">
        <v>2</v>
      </c>
      <c r="BB94" s="4">
        <v>0</v>
      </c>
      <c r="BC94" s="4">
        <v>0</v>
      </c>
      <c r="BD94" s="4">
        <v>2</v>
      </c>
      <c r="BE94" s="4">
        <v>0</v>
      </c>
      <c r="BF94" s="4">
        <v>0</v>
      </c>
      <c r="BG94" s="13">
        <v>184.58999633789062</v>
      </c>
      <c r="BH94" s="4">
        <f t="shared" si="14"/>
        <v>68</v>
      </c>
      <c r="BI94" s="13">
        <f t="shared" si="15"/>
        <v>252.58999633789062</v>
      </c>
      <c r="BJ94" s="13">
        <f t="shared" si="16"/>
        <v>252.58999633789062</v>
      </c>
      <c r="BK94" s="13">
        <f t="shared" si="17"/>
        <v>125.42613963269147</v>
      </c>
    </row>
    <row r="95" spans="1:63" x14ac:dyDescent="0.25">
      <c r="A95" s="4">
        <v>83</v>
      </c>
      <c r="B95" s="8" t="s">
        <v>321</v>
      </c>
      <c r="C95" s="8">
        <v>2002</v>
      </c>
      <c r="D95" s="8">
        <v>2002</v>
      </c>
      <c r="E95" s="8">
        <v>2002</v>
      </c>
      <c r="F95" s="8">
        <v>3</v>
      </c>
      <c r="G95" s="8" t="s">
        <v>96</v>
      </c>
      <c r="H95" s="8" t="s">
        <v>97</v>
      </c>
      <c r="I95" s="8" t="s">
        <v>98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50</v>
      </c>
      <c r="R95" s="4">
        <v>2</v>
      </c>
      <c r="S95" s="4">
        <v>0</v>
      </c>
      <c r="T95" s="4">
        <v>2</v>
      </c>
      <c r="U95" s="4">
        <v>2</v>
      </c>
      <c r="V95" s="4">
        <v>2</v>
      </c>
      <c r="W95" s="4">
        <v>50</v>
      </c>
      <c r="X95" s="4">
        <v>0</v>
      </c>
      <c r="Y95" s="4">
        <v>0</v>
      </c>
      <c r="Z95" s="4">
        <v>2</v>
      </c>
      <c r="AA95" s="4">
        <v>0</v>
      </c>
      <c r="AB95" s="4">
        <v>2</v>
      </c>
      <c r="AC95" s="4">
        <v>0</v>
      </c>
      <c r="AD95" s="4">
        <v>0</v>
      </c>
      <c r="AE95" s="4">
        <v>0</v>
      </c>
      <c r="AF95" s="4">
        <v>2</v>
      </c>
      <c r="AG95" s="13">
        <v>181</v>
      </c>
      <c r="AH95" s="4">
        <f t="shared" si="12"/>
        <v>114</v>
      </c>
      <c r="AI95" s="13">
        <f t="shared" si="13"/>
        <v>295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50</v>
      </c>
      <c r="AR95" s="4">
        <v>2</v>
      </c>
      <c r="AS95" s="4">
        <v>0</v>
      </c>
      <c r="AT95" s="4">
        <v>0</v>
      </c>
      <c r="AU95" s="4">
        <v>0</v>
      </c>
      <c r="AV95" s="4">
        <v>0</v>
      </c>
      <c r="AW95" s="4">
        <v>2</v>
      </c>
      <c r="AX95" s="4">
        <v>2</v>
      </c>
      <c r="AY95" s="4">
        <v>0</v>
      </c>
      <c r="AZ95" s="4">
        <v>0</v>
      </c>
      <c r="BA95" s="4">
        <v>0</v>
      </c>
      <c r="BB95" s="4">
        <v>2</v>
      </c>
      <c r="BC95" s="4">
        <v>2</v>
      </c>
      <c r="BD95" s="4">
        <v>0</v>
      </c>
      <c r="BE95" s="4">
        <v>2</v>
      </c>
      <c r="BF95" s="4">
        <v>0</v>
      </c>
      <c r="BG95" s="13">
        <v>191.57000732421875</v>
      </c>
      <c r="BH95" s="4">
        <f t="shared" si="14"/>
        <v>62</v>
      </c>
      <c r="BI95" s="13">
        <f t="shared" si="15"/>
        <v>253.57000732421875</v>
      </c>
      <c r="BJ95" s="13">
        <f t="shared" si="16"/>
        <v>253.57000732421875</v>
      </c>
      <c r="BK95" s="13">
        <f t="shared" si="17"/>
        <v>126.30075896302336</v>
      </c>
    </row>
    <row r="96" spans="1:63" ht="75" x14ac:dyDescent="0.25">
      <c r="A96" s="4">
        <v>84</v>
      </c>
      <c r="B96" s="8" t="s">
        <v>156</v>
      </c>
      <c r="C96" s="8">
        <v>2003</v>
      </c>
      <c r="D96" s="8">
        <v>2003</v>
      </c>
      <c r="E96" s="8">
        <v>2003</v>
      </c>
      <c r="F96" s="8">
        <v>3</v>
      </c>
      <c r="G96" s="8" t="s">
        <v>38</v>
      </c>
      <c r="H96" s="8" t="s">
        <v>39</v>
      </c>
      <c r="I96" s="8" t="s">
        <v>157</v>
      </c>
      <c r="J96" s="4">
        <v>0</v>
      </c>
      <c r="K96" s="4">
        <v>2</v>
      </c>
      <c r="L96" s="4">
        <v>2</v>
      </c>
      <c r="M96" s="4">
        <v>2</v>
      </c>
      <c r="N96" s="4">
        <v>0</v>
      </c>
      <c r="O96" s="4">
        <v>0</v>
      </c>
      <c r="P96" s="4">
        <v>0</v>
      </c>
      <c r="Q96" s="4">
        <v>2</v>
      </c>
      <c r="R96" s="4">
        <v>0</v>
      </c>
      <c r="S96" s="4">
        <v>0</v>
      </c>
      <c r="T96" s="4">
        <v>0</v>
      </c>
      <c r="U96" s="4">
        <v>0</v>
      </c>
      <c r="V96" s="4">
        <v>50</v>
      </c>
      <c r="W96" s="4">
        <v>50</v>
      </c>
      <c r="X96" s="4">
        <v>0</v>
      </c>
      <c r="Y96" s="4">
        <v>50</v>
      </c>
      <c r="Z96" s="4">
        <v>0</v>
      </c>
      <c r="AA96" s="4">
        <v>2</v>
      </c>
      <c r="AB96" s="4">
        <v>2</v>
      </c>
      <c r="AC96" s="4">
        <v>0</v>
      </c>
      <c r="AD96" s="4">
        <v>0</v>
      </c>
      <c r="AE96" s="4">
        <v>0</v>
      </c>
      <c r="AF96" s="4">
        <v>2</v>
      </c>
      <c r="AG96" s="13">
        <v>174.96000671386719</v>
      </c>
      <c r="AH96" s="4">
        <f t="shared" si="12"/>
        <v>164</v>
      </c>
      <c r="AI96" s="13">
        <f t="shared" si="13"/>
        <v>338.96000671386719</v>
      </c>
      <c r="AJ96" s="4">
        <v>0</v>
      </c>
      <c r="AK96" s="4">
        <v>0</v>
      </c>
      <c r="AL96" s="4">
        <v>0</v>
      </c>
      <c r="AM96" s="4">
        <v>2</v>
      </c>
      <c r="AN96" s="4">
        <v>0</v>
      </c>
      <c r="AO96" s="4">
        <v>2</v>
      </c>
      <c r="AP96" s="4">
        <v>0</v>
      </c>
      <c r="AQ96" s="4">
        <v>50</v>
      </c>
      <c r="AR96" s="4">
        <v>2</v>
      </c>
      <c r="AS96" s="4">
        <v>2</v>
      </c>
      <c r="AT96" s="4">
        <v>0</v>
      </c>
      <c r="AU96" s="4">
        <v>0</v>
      </c>
      <c r="AV96" s="4">
        <v>2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2</v>
      </c>
      <c r="BC96" s="4">
        <v>0</v>
      </c>
      <c r="BD96" s="4">
        <v>2</v>
      </c>
      <c r="BE96" s="4">
        <v>0</v>
      </c>
      <c r="BF96" s="4">
        <v>2</v>
      </c>
      <c r="BG96" s="13">
        <v>188.58999633789062</v>
      </c>
      <c r="BH96" s="4">
        <f t="shared" si="14"/>
        <v>66</v>
      </c>
      <c r="BI96" s="13">
        <f t="shared" si="15"/>
        <v>254.58999633789063</v>
      </c>
      <c r="BJ96" s="13">
        <f t="shared" si="16"/>
        <v>254.58999633789063</v>
      </c>
      <c r="BK96" s="13">
        <f t="shared" si="17"/>
        <v>127.21105703164608</v>
      </c>
    </row>
    <row r="97" spans="1:63" ht="75" x14ac:dyDescent="0.25">
      <c r="A97" s="4">
        <v>85</v>
      </c>
      <c r="B97" s="8" t="s">
        <v>342</v>
      </c>
      <c r="C97" s="8">
        <v>2001</v>
      </c>
      <c r="D97" s="8">
        <v>2001</v>
      </c>
      <c r="E97" s="8">
        <v>2001</v>
      </c>
      <c r="F97" s="8">
        <v>2</v>
      </c>
      <c r="G97" s="8" t="s">
        <v>33</v>
      </c>
      <c r="H97" s="8" t="s">
        <v>34</v>
      </c>
      <c r="I97" s="8" t="s">
        <v>35</v>
      </c>
      <c r="J97" s="4">
        <v>0</v>
      </c>
      <c r="K97" s="4">
        <v>2</v>
      </c>
      <c r="L97" s="4">
        <v>2</v>
      </c>
      <c r="M97" s="4">
        <v>2</v>
      </c>
      <c r="N97" s="4">
        <v>2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2</v>
      </c>
      <c r="V97" s="4">
        <v>0</v>
      </c>
      <c r="W97" s="4">
        <v>0</v>
      </c>
      <c r="X97" s="4">
        <v>50</v>
      </c>
      <c r="Y97" s="4">
        <v>2</v>
      </c>
      <c r="Z97" s="4">
        <v>2</v>
      </c>
      <c r="AA97" s="4">
        <v>50</v>
      </c>
      <c r="AB97" s="4">
        <v>0</v>
      </c>
      <c r="AC97" s="4">
        <v>2</v>
      </c>
      <c r="AD97" s="4">
        <v>2</v>
      </c>
      <c r="AE97" s="4">
        <v>0</v>
      </c>
      <c r="AF97" s="4">
        <v>2</v>
      </c>
      <c r="AG97" s="13">
        <v>194.07000732421875</v>
      </c>
      <c r="AH97" s="4">
        <f t="shared" si="12"/>
        <v>120</v>
      </c>
      <c r="AI97" s="13">
        <f t="shared" si="13"/>
        <v>314.07000732421875</v>
      </c>
      <c r="AJ97" s="4">
        <v>0</v>
      </c>
      <c r="AK97" s="4">
        <v>0</v>
      </c>
      <c r="AL97" s="4">
        <v>2</v>
      </c>
      <c r="AM97" s="4">
        <v>2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2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2</v>
      </c>
      <c r="AZ97" s="4">
        <v>0</v>
      </c>
      <c r="BA97" s="4">
        <v>2</v>
      </c>
      <c r="BB97" s="4">
        <v>50</v>
      </c>
      <c r="BC97" s="4">
        <v>2</v>
      </c>
      <c r="BD97" s="4">
        <v>2</v>
      </c>
      <c r="BE97" s="4">
        <v>0</v>
      </c>
      <c r="BF97" s="4">
        <v>2</v>
      </c>
      <c r="BG97" s="13">
        <v>192.19000244140625</v>
      </c>
      <c r="BH97" s="4">
        <f t="shared" si="14"/>
        <v>66</v>
      </c>
      <c r="BI97" s="13">
        <f t="shared" si="15"/>
        <v>258.19000244140625</v>
      </c>
      <c r="BJ97" s="13">
        <f t="shared" si="16"/>
        <v>258.19000244140625</v>
      </c>
      <c r="BK97" s="13">
        <f t="shared" si="17"/>
        <v>130.42391379690002</v>
      </c>
    </row>
    <row r="98" spans="1:63" ht="30" x14ac:dyDescent="0.25">
      <c r="A98" s="4">
        <v>86</v>
      </c>
      <c r="B98" s="8" t="s">
        <v>194</v>
      </c>
      <c r="C98" s="8">
        <v>2002</v>
      </c>
      <c r="D98" s="8">
        <v>2002</v>
      </c>
      <c r="E98" s="8">
        <v>2002</v>
      </c>
      <c r="F98" s="8" t="s">
        <v>9</v>
      </c>
      <c r="G98" s="8" t="s">
        <v>87</v>
      </c>
      <c r="H98" s="8" t="s">
        <v>88</v>
      </c>
      <c r="I98" s="8" t="s">
        <v>89</v>
      </c>
      <c r="J98" s="4">
        <v>0</v>
      </c>
      <c r="K98" s="4">
        <v>0</v>
      </c>
      <c r="L98" s="4">
        <v>2</v>
      </c>
      <c r="M98" s="4">
        <v>50</v>
      </c>
      <c r="N98" s="4">
        <v>2</v>
      </c>
      <c r="O98" s="4">
        <v>2</v>
      </c>
      <c r="P98" s="4">
        <v>0</v>
      </c>
      <c r="Q98" s="4">
        <v>2</v>
      </c>
      <c r="R98" s="4">
        <v>0</v>
      </c>
      <c r="S98" s="4">
        <v>0</v>
      </c>
      <c r="T98" s="4">
        <v>0</v>
      </c>
      <c r="U98" s="4">
        <v>2</v>
      </c>
      <c r="V98" s="4">
        <v>0</v>
      </c>
      <c r="W98" s="4">
        <v>0</v>
      </c>
      <c r="X98" s="4">
        <v>2</v>
      </c>
      <c r="Y98" s="4">
        <v>0</v>
      </c>
      <c r="Z98" s="4">
        <v>2</v>
      </c>
      <c r="AA98" s="4">
        <v>0</v>
      </c>
      <c r="AB98" s="4">
        <v>0</v>
      </c>
      <c r="AC98" s="4">
        <v>2</v>
      </c>
      <c r="AD98" s="4">
        <v>2</v>
      </c>
      <c r="AE98" s="4">
        <v>0</v>
      </c>
      <c r="AF98" s="4">
        <v>0</v>
      </c>
      <c r="AG98" s="13">
        <v>261.60000610351562</v>
      </c>
      <c r="AH98" s="4">
        <f t="shared" si="12"/>
        <v>68</v>
      </c>
      <c r="AI98" s="13">
        <f t="shared" si="13"/>
        <v>329.60000610351562</v>
      </c>
      <c r="AJ98" s="4">
        <v>2</v>
      </c>
      <c r="AK98" s="4">
        <v>0</v>
      </c>
      <c r="AL98" s="4">
        <v>2</v>
      </c>
      <c r="AM98" s="4">
        <v>0</v>
      </c>
      <c r="AN98" s="4">
        <v>2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50</v>
      </c>
      <c r="AW98" s="4">
        <v>0</v>
      </c>
      <c r="AX98" s="4">
        <v>0</v>
      </c>
      <c r="AY98" s="4">
        <v>2</v>
      </c>
      <c r="AZ98" s="4">
        <v>0</v>
      </c>
      <c r="BA98" s="4">
        <v>2</v>
      </c>
      <c r="BB98" s="4">
        <v>2</v>
      </c>
      <c r="BC98" s="4">
        <v>0</v>
      </c>
      <c r="BD98" s="4">
        <v>2</v>
      </c>
      <c r="BE98" s="4">
        <v>0</v>
      </c>
      <c r="BF98" s="4">
        <v>0</v>
      </c>
      <c r="BG98" s="13">
        <v>198.66000366210937</v>
      </c>
      <c r="BH98" s="4">
        <f t="shared" si="14"/>
        <v>64</v>
      </c>
      <c r="BI98" s="13">
        <f t="shared" si="15"/>
        <v>262.66000366210937</v>
      </c>
      <c r="BJ98" s="13">
        <f t="shared" si="16"/>
        <v>262.66000366210937</v>
      </c>
      <c r="BK98" s="13">
        <f t="shared" si="17"/>
        <v>134.41320527299069</v>
      </c>
    </row>
    <row r="99" spans="1:63" ht="60" x14ac:dyDescent="0.25">
      <c r="A99" s="4">
        <v>87</v>
      </c>
      <c r="B99" s="8" t="s">
        <v>302</v>
      </c>
      <c r="C99" s="8">
        <v>2001</v>
      </c>
      <c r="D99" s="8">
        <v>2001</v>
      </c>
      <c r="E99" s="8">
        <v>2001</v>
      </c>
      <c r="F99" s="8">
        <v>1</v>
      </c>
      <c r="G99" s="8" t="s">
        <v>29</v>
      </c>
      <c r="H99" s="8" t="s">
        <v>120</v>
      </c>
      <c r="I99" s="8" t="s">
        <v>121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2</v>
      </c>
      <c r="R99" s="4">
        <v>50</v>
      </c>
      <c r="S99" s="4">
        <v>0</v>
      </c>
      <c r="T99" s="4">
        <v>0</v>
      </c>
      <c r="U99" s="4">
        <v>2</v>
      </c>
      <c r="V99" s="4">
        <v>50</v>
      </c>
      <c r="W99" s="4">
        <v>0</v>
      </c>
      <c r="X99" s="4">
        <v>2</v>
      </c>
      <c r="Y99" s="4">
        <v>50</v>
      </c>
      <c r="Z99" s="4">
        <v>0</v>
      </c>
      <c r="AA99" s="4">
        <v>2</v>
      </c>
      <c r="AB99" s="4">
        <v>0</v>
      </c>
      <c r="AC99" s="4">
        <v>2</v>
      </c>
      <c r="AD99" s="4">
        <v>2</v>
      </c>
      <c r="AE99" s="4">
        <v>2</v>
      </c>
      <c r="AF99" s="4">
        <v>50</v>
      </c>
      <c r="AG99" s="13">
        <v>180.94000244140625</v>
      </c>
      <c r="AH99" s="4">
        <f t="shared" si="12"/>
        <v>214</v>
      </c>
      <c r="AI99" s="13">
        <f t="shared" si="13"/>
        <v>394.94000244140625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2</v>
      </c>
      <c r="AR99" s="4">
        <v>0</v>
      </c>
      <c r="AS99" s="4">
        <v>0</v>
      </c>
      <c r="AT99" s="4">
        <v>2</v>
      </c>
      <c r="AU99" s="4">
        <v>2</v>
      </c>
      <c r="AV99" s="4">
        <v>0</v>
      </c>
      <c r="AW99" s="4">
        <v>0</v>
      </c>
      <c r="AX99" s="4">
        <v>2</v>
      </c>
      <c r="AY99" s="4">
        <v>2</v>
      </c>
      <c r="AZ99" s="4">
        <v>2</v>
      </c>
      <c r="BA99" s="4">
        <v>50</v>
      </c>
      <c r="BB99" s="4">
        <v>0</v>
      </c>
      <c r="BC99" s="4">
        <v>0</v>
      </c>
      <c r="BD99" s="4">
        <v>0</v>
      </c>
      <c r="BE99" s="4">
        <v>2</v>
      </c>
      <c r="BF99" s="4">
        <v>2</v>
      </c>
      <c r="BG99" s="13">
        <v>216.94999694824219</v>
      </c>
      <c r="BH99" s="4">
        <f t="shared" si="14"/>
        <v>66</v>
      </c>
      <c r="BI99" s="13">
        <f t="shared" si="15"/>
        <v>282.94999694824219</v>
      </c>
      <c r="BJ99" s="13">
        <f t="shared" si="16"/>
        <v>282.94999694824219</v>
      </c>
      <c r="BK99" s="13">
        <f t="shared" si="17"/>
        <v>152.52118629353606</v>
      </c>
    </row>
    <row r="100" spans="1:63" ht="45" x14ac:dyDescent="0.25">
      <c r="A100" s="4">
        <v>88</v>
      </c>
      <c r="B100" s="8" t="s">
        <v>336</v>
      </c>
      <c r="C100" s="8">
        <v>2003</v>
      </c>
      <c r="D100" s="8">
        <v>2003</v>
      </c>
      <c r="E100" s="8">
        <v>2003</v>
      </c>
      <c r="F100" s="8">
        <v>3</v>
      </c>
      <c r="G100" s="8" t="s">
        <v>65</v>
      </c>
      <c r="H100" s="8" t="s">
        <v>241</v>
      </c>
      <c r="I100" s="8" t="s">
        <v>187</v>
      </c>
      <c r="J100" s="4">
        <v>0</v>
      </c>
      <c r="K100" s="4">
        <v>0</v>
      </c>
      <c r="L100" s="4">
        <v>2</v>
      </c>
      <c r="M100" s="4">
        <v>0</v>
      </c>
      <c r="N100" s="4">
        <v>50</v>
      </c>
      <c r="O100" s="4">
        <v>0</v>
      </c>
      <c r="P100" s="4">
        <v>0</v>
      </c>
      <c r="Q100" s="4">
        <v>2</v>
      </c>
      <c r="R100" s="4">
        <v>50</v>
      </c>
      <c r="S100" s="4">
        <v>0</v>
      </c>
      <c r="T100" s="4">
        <v>0</v>
      </c>
      <c r="U100" s="4">
        <v>2</v>
      </c>
      <c r="V100" s="4">
        <v>2</v>
      </c>
      <c r="W100" s="4">
        <v>0</v>
      </c>
      <c r="X100" s="4">
        <v>0</v>
      </c>
      <c r="Y100" s="4">
        <v>2</v>
      </c>
      <c r="Z100" s="4">
        <v>2</v>
      </c>
      <c r="AA100" s="4">
        <v>0</v>
      </c>
      <c r="AB100" s="4">
        <v>2</v>
      </c>
      <c r="AC100" s="4">
        <v>0</v>
      </c>
      <c r="AD100" s="4">
        <v>0</v>
      </c>
      <c r="AE100" s="4">
        <v>0</v>
      </c>
      <c r="AF100" s="4">
        <v>0</v>
      </c>
      <c r="AG100" s="13">
        <v>189.55000305175781</v>
      </c>
      <c r="AH100" s="4">
        <f t="shared" si="12"/>
        <v>114</v>
      </c>
      <c r="AI100" s="13">
        <f t="shared" si="13"/>
        <v>303.55000305175781</v>
      </c>
      <c r="AJ100" s="4">
        <v>0</v>
      </c>
      <c r="AK100" s="4">
        <v>2</v>
      </c>
      <c r="AL100" s="4">
        <v>2</v>
      </c>
      <c r="AM100" s="4">
        <v>0</v>
      </c>
      <c r="AN100" s="4">
        <v>0</v>
      </c>
      <c r="AO100" s="4">
        <v>0</v>
      </c>
      <c r="AP100" s="4">
        <v>0</v>
      </c>
      <c r="AQ100" s="4">
        <v>2</v>
      </c>
      <c r="AR100" s="4">
        <v>0</v>
      </c>
      <c r="AS100" s="4">
        <v>2</v>
      </c>
      <c r="AT100" s="4">
        <v>0</v>
      </c>
      <c r="AU100" s="4">
        <v>2</v>
      </c>
      <c r="AV100" s="4">
        <v>0</v>
      </c>
      <c r="AW100" s="4">
        <v>50</v>
      </c>
      <c r="AX100" s="4">
        <v>2</v>
      </c>
      <c r="AY100" s="4">
        <v>0</v>
      </c>
      <c r="AZ100" s="4">
        <v>0</v>
      </c>
      <c r="BA100" s="4">
        <v>0</v>
      </c>
      <c r="BB100" s="4">
        <v>2</v>
      </c>
      <c r="BC100" s="4">
        <v>0</v>
      </c>
      <c r="BD100" s="4">
        <v>0</v>
      </c>
      <c r="BE100" s="4">
        <v>0</v>
      </c>
      <c r="BF100" s="4">
        <v>0</v>
      </c>
      <c r="BG100" s="13">
        <v>227.94000244140625</v>
      </c>
      <c r="BH100" s="4">
        <f t="shared" si="14"/>
        <v>64</v>
      </c>
      <c r="BI100" s="13">
        <f t="shared" si="15"/>
        <v>291.94000244140625</v>
      </c>
      <c r="BJ100" s="13">
        <f t="shared" si="16"/>
        <v>291.94000244140625</v>
      </c>
      <c r="BK100" s="13">
        <f t="shared" si="17"/>
        <v>160.54439490425909</v>
      </c>
    </row>
    <row r="101" spans="1:63" ht="45" x14ac:dyDescent="0.25">
      <c r="A101" s="4">
        <v>89</v>
      </c>
      <c r="B101" s="8" t="s">
        <v>42</v>
      </c>
      <c r="C101" s="8">
        <v>2002</v>
      </c>
      <c r="D101" s="8">
        <v>2002</v>
      </c>
      <c r="E101" s="8">
        <v>2002</v>
      </c>
      <c r="F101" s="8">
        <v>2</v>
      </c>
      <c r="G101" s="8" t="s">
        <v>16</v>
      </c>
      <c r="H101" s="8" t="s">
        <v>17</v>
      </c>
      <c r="I101" s="8" t="s">
        <v>43</v>
      </c>
      <c r="J101" s="4">
        <v>0</v>
      </c>
      <c r="K101" s="4">
        <v>0</v>
      </c>
      <c r="L101" s="4">
        <v>2</v>
      </c>
      <c r="M101" s="4">
        <v>0</v>
      </c>
      <c r="N101" s="4">
        <v>2</v>
      </c>
      <c r="O101" s="4">
        <v>0</v>
      </c>
      <c r="P101" s="4">
        <v>0</v>
      </c>
      <c r="Q101" s="4">
        <v>0</v>
      </c>
      <c r="R101" s="4">
        <v>0</v>
      </c>
      <c r="S101" s="4">
        <v>2</v>
      </c>
      <c r="T101" s="4">
        <v>0</v>
      </c>
      <c r="U101" s="4">
        <v>2</v>
      </c>
      <c r="V101" s="4">
        <v>50</v>
      </c>
      <c r="W101" s="4">
        <v>0</v>
      </c>
      <c r="X101" s="4">
        <v>50</v>
      </c>
      <c r="Y101" s="4">
        <v>2</v>
      </c>
      <c r="Z101" s="4">
        <v>2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13">
        <v>187.69000244140625</v>
      </c>
      <c r="AH101" s="4">
        <f t="shared" si="12"/>
        <v>112</v>
      </c>
      <c r="AI101" s="13">
        <f t="shared" si="13"/>
        <v>299.69000244140625</v>
      </c>
      <c r="AJ101" s="4">
        <v>0</v>
      </c>
      <c r="AK101" s="4">
        <v>50</v>
      </c>
      <c r="AL101" s="4">
        <v>50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2</v>
      </c>
      <c r="AV101" s="4">
        <v>0</v>
      </c>
      <c r="AW101" s="4">
        <v>0</v>
      </c>
      <c r="AX101" s="4">
        <v>2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13">
        <v>204.16000366210937</v>
      </c>
      <c r="BH101" s="4">
        <f t="shared" si="14"/>
        <v>104</v>
      </c>
      <c r="BI101" s="13">
        <f t="shared" si="15"/>
        <v>308.16000366210937</v>
      </c>
      <c r="BJ101" s="13">
        <f t="shared" si="16"/>
        <v>299.69000244140625</v>
      </c>
      <c r="BK101" s="13">
        <f t="shared" si="17"/>
        <v>167.46094982520822</v>
      </c>
    </row>
    <row r="102" spans="1:63" ht="45" x14ac:dyDescent="0.25">
      <c r="A102" s="4">
        <v>90</v>
      </c>
      <c r="B102" s="8" t="s">
        <v>186</v>
      </c>
      <c r="C102" s="8">
        <v>2001</v>
      </c>
      <c r="D102" s="8">
        <v>2001</v>
      </c>
      <c r="E102" s="8">
        <v>2001</v>
      </c>
      <c r="F102" s="8" t="s">
        <v>9</v>
      </c>
      <c r="G102" s="8" t="s">
        <v>65</v>
      </c>
      <c r="H102" s="8" t="s">
        <v>353</v>
      </c>
      <c r="I102" s="8" t="s">
        <v>187</v>
      </c>
      <c r="J102" s="4">
        <v>0</v>
      </c>
      <c r="K102" s="4">
        <v>0</v>
      </c>
      <c r="L102" s="4">
        <v>2</v>
      </c>
      <c r="M102" s="4">
        <v>0</v>
      </c>
      <c r="N102" s="4">
        <v>2</v>
      </c>
      <c r="O102" s="4">
        <v>0</v>
      </c>
      <c r="P102" s="4">
        <v>0</v>
      </c>
      <c r="Q102" s="4">
        <v>0</v>
      </c>
      <c r="R102" s="4">
        <v>2</v>
      </c>
      <c r="S102" s="4">
        <v>0</v>
      </c>
      <c r="T102" s="4">
        <v>0</v>
      </c>
      <c r="U102" s="4">
        <v>0</v>
      </c>
      <c r="V102" s="4">
        <v>0</v>
      </c>
      <c r="W102" s="4">
        <v>50</v>
      </c>
      <c r="X102" s="4"/>
      <c r="Y102" s="4"/>
      <c r="Z102" s="4"/>
      <c r="AA102" s="4"/>
      <c r="AB102" s="4"/>
      <c r="AC102" s="4"/>
      <c r="AD102" s="4"/>
      <c r="AE102" s="4"/>
      <c r="AF102" s="4"/>
      <c r="AG102" s="13"/>
      <c r="AH102" s="4">
        <f t="shared" si="12"/>
        <v>56</v>
      </c>
      <c r="AI102" s="13" t="s">
        <v>488</v>
      </c>
      <c r="AJ102" s="4">
        <v>0</v>
      </c>
      <c r="AK102" s="4">
        <v>2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50</v>
      </c>
      <c r="AW102" s="4">
        <v>0</v>
      </c>
      <c r="AX102" s="4">
        <v>0</v>
      </c>
      <c r="AY102" s="4">
        <v>50</v>
      </c>
      <c r="AZ102" s="4">
        <v>2</v>
      </c>
      <c r="BA102" s="4">
        <v>0</v>
      </c>
      <c r="BB102" s="4">
        <v>2</v>
      </c>
      <c r="BC102" s="4">
        <v>0</v>
      </c>
      <c r="BD102" s="4">
        <v>0</v>
      </c>
      <c r="BE102" s="4">
        <v>2</v>
      </c>
      <c r="BF102" s="4">
        <v>2</v>
      </c>
      <c r="BG102" s="13">
        <v>192</v>
      </c>
      <c r="BH102" s="4">
        <f t="shared" si="14"/>
        <v>110</v>
      </c>
      <c r="BI102" s="13">
        <f t="shared" si="15"/>
        <v>302</v>
      </c>
      <c r="BJ102" s="13">
        <f t="shared" si="16"/>
        <v>302</v>
      </c>
      <c r="BK102" s="13">
        <f t="shared" si="17"/>
        <v>169.52252724214657</v>
      </c>
    </row>
    <row r="103" spans="1:63" ht="30" x14ac:dyDescent="0.25">
      <c r="A103" s="4">
        <v>91</v>
      </c>
      <c r="B103" s="8" t="s">
        <v>210</v>
      </c>
      <c r="C103" s="8">
        <v>2003</v>
      </c>
      <c r="D103" s="8">
        <v>2003</v>
      </c>
      <c r="E103" s="8">
        <v>2003</v>
      </c>
      <c r="F103" s="8" t="s">
        <v>9</v>
      </c>
      <c r="G103" s="8" t="s">
        <v>54</v>
      </c>
      <c r="H103" s="8" t="s">
        <v>50</v>
      </c>
      <c r="I103" s="8" t="s">
        <v>51</v>
      </c>
      <c r="J103" s="4">
        <v>0</v>
      </c>
      <c r="K103" s="4">
        <v>2</v>
      </c>
      <c r="L103" s="4">
        <v>2</v>
      </c>
      <c r="M103" s="4">
        <v>2</v>
      </c>
      <c r="N103" s="4">
        <v>0</v>
      </c>
      <c r="O103" s="4">
        <v>0</v>
      </c>
      <c r="P103" s="4">
        <v>0</v>
      </c>
      <c r="Q103" s="4">
        <v>2</v>
      </c>
      <c r="R103" s="4">
        <v>50</v>
      </c>
      <c r="S103" s="4">
        <v>0</v>
      </c>
      <c r="T103" s="4">
        <v>0</v>
      </c>
      <c r="U103" s="4">
        <v>2</v>
      </c>
      <c r="V103" s="4">
        <v>2</v>
      </c>
      <c r="W103" s="4">
        <v>0</v>
      </c>
      <c r="X103" s="4">
        <v>0</v>
      </c>
      <c r="Y103" s="4">
        <v>0</v>
      </c>
      <c r="Z103" s="4">
        <v>0</v>
      </c>
      <c r="AA103" s="4">
        <v>50</v>
      </c>
      <c r="AB103" s="4">
        <v>0</v>
      </c>
      <c r="AC103" s="4">
        <v>50</v>
      </c>
      <c r="AD103" s="4">
        <v>0</v>
      </c>
      <c r="AE103" s="4">
        <v>0</v>
      </c>
      <c r="AF103" s="4">
        <v>2</v>
      </c>
      <c r="AG103" s="13">
        <v>220.47999572753906</v>
      </c>
      <c r="AH103" s="4">
        <f t="shared" si="12"/>
        <v>164</v>
      </c>
      <c r="AI103" s="13">
        <f t="shared" si="13"/>
        <v>384.47999572753906</v>
      </c>
      <c r="AJ103" s="4">
        <v>0</v>
      </c>
      <c r="AK103" s="4">
        <v>2</v>
      </c>
      <c r="AL103" s="4">
        <v>50</v>
      </c>
      <c r="AM103" s="4">
        <v>0</v>
      </c>
      <c r="AN103" s="4">
        <v>0</v>
      </c>
      <c r="AO103" s="4">
        <v>0</v>
      </c>
      <c r="AP103" s="4">
        <v>2</v>
      </c>
      <c r="AQ103" s="4">
        <v>0</v>
      </c>
      <c r="AR103" s="4">
        <v>0</v>
      </c>
      <c r="AS103" s="4">
        <v>0</v>
      </c>
      <c r="AT103" s="4">
        <v>2</v>
      </c>
      <c r="AU103" s="4">
        <v>2</v>
      </c>
      <c r="AV103" s="4">
        <v>0</v>
      </c>
      <c r="AW103" s="4">
        <v>0</v>
      </c>
      <c r="AX103" s="4">
        <v>2</v>
      </c>
      <c r="AY103" s="4">
        <v>2</v>
      </c>
      <c r="AZ103" s="4">
        <v>50</v>
      </c>
      <c r="BA103" s="4">
        <v>2</v>
      </c>
      <c r="BB103" s="4">
        <v>0</v>
      </c>
      <c r="BC103" s="4">
        <v>0</v>
      </c>
      <c r="BD103" s="4">
        <v>0</v>
      </c>
      <c r="BE103" s="4">
        <v>2</v>
      </c>
      <c r="BF103" s="4">
        <v>2</v>
      </c>
      <c r="BG103" s="13">
        <v>210.00999450683594</v>
      </c>
      <c r="BH103" s="4">
        <f t="shared" si="14"/>
        <v>118</v>
      </c>
      <c r="BI103" s="13">
        <f t="shared" si="15"/>
        <v>328.00999450683594</v>
      </c>
      <c r="BJ103" s="13">
        <f t="shared" si="16"/>
        <v>328.00999450683594</v>
      </c>
      <c r="BK103" s="13">
        <f t="shared" si="17"/>
        <v>192.73537311312924</v>
      </c>
    </row>
    <row r="104" spans="1:63" ht="60" x14ac:dyDescent="0.25">
      <c r="A104" s="4">
        <v>92</v>
      </c>
      <c r="B104" s="8" t="s">
        <v>92</v>
      </c>
      <c r="C104" s="8">
        <v>2003</v>
      </c>
      <c r="D104" s="8">
        <v>2003</v>
      </c>
      <c r="E104" s="8">
        <v>2003</v>
      </c>
      <c r="F104" s="8">
        <v>3</v>
      </c>
      <c r="G104" s="8" t="s">
        <v>29</v>
      </c>
      <c r="H104" s="8" t="s">
        <v>30</v>
      </c>
      <c r="I104" s="8" t="s">
        <v>31</v>
      </c>
      <c r="J104" s="4">
        <v>0</v>
      </c>
      <c r="K104" s="4">
        <v>0</v>
      </c>
      <c r="L104" s="4">
        <v>2</v>
      </c>
      <c r="M104" s="4">
        <v>0</v>
      </c>
      <c r="N104" s="4">
        <v>0</v>
      </c>
      <c r="O104" s="4">
        <v>0</v>
      </c>
      <c r="P104" s="4">
        <v>0</v>
      </c>
      <c r="Q104" s="4">
        <v>50</v>
      </c>
      <c r="R104" s="4">
        <v>0</v>
      </c>
      <c r="S104" s="4">
        <v>0</v>
      </c>
      <c r="T104" s="4">
        <v>0</v>
      </c>
      <c r="U104" s="4">
        <v>0</v>
      </c>
      <c r="V104" s="4">
        <v>50</v>
      </c>
      <c r="W104" s="4">
        <v>50</v>
      </c>
      <c r="X104" s="4">
        <v>0</v>
      </c>
      <c r="Y104" s="4">
        <v>2</v>
      </c>
      <c r="Z104" s="4">
        <v>0</v>
      </c>
      <c r="AA104" s="4">
        <v>2</v>
      </c>
      <c r="AB104" s="4">
        <v>2</v>
      </c>
      <c r="AC104" s="4">
        <v>0</v>
      </c>
      <c r="AD104" s="4">
        <v>0</v>
      </c>
      <c r="AE104" s="4">
        <v>0</v>
      </c>
      <c r="AF104" s="4">
        <v>0</v>
      </c>
      <c r="AG104" s="13">
        <v>188.44999694824219</v>
      </c>
      <c r="AH104" s="4">
        <f t="shared" si="12"/>
        <v>158</v>
      </c>
      <c r="AI104" s="13">
        <f t="shared" si="13"/>
        <v>346.44999694824219</v>
      </c>
      <c r="AJ104" s="4">
        <v>0</v>
      </c>
      <c r="AK104" s="4">
        <v>0</v>
      </c>
      <c r="AL104" s="4">
        <v>0</v>
      </c>
      <c r="AM104" s="4">
        <v>2</v>
      </c>
      <c r="AN104" s="4">
        <v>0</v>
      </c>
      <c r="AO104" s="4">
        <v>0</v>
      </c>
      <c r="AP104" s="4">
        <v>2</v>
      </c>
      <c r="AQ104" s="4">
        <v>50</v>
      </c>
      <c r="AR104" s="4">
        <v>50</v>
      </c>
      <c r="AS104" s="4">
        <v>2</v>
      </c>
      <c r="AT104" s="4">
        <v>0</v>
      </c>
      <c r="AU104" s="4">
        <v>2</v>
      </c>
      <c r="AV104" s="4">
        <v>50</v>
      </c>
      <c r="AW104" s="4">
        <v>2</v>
      </c>
      <c r="AX104" s="4">
        <v>0</v>
      </c>
      <c r="AY104" s="4">
        <v>2</v>
      </c>
      <c r="AZ104" s="4">
        <v>50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13">
        <v>183.83000183105469</v>
      </c>
      <c r="BH104" s="4">
        <f t="shared" si="14"/>
        <v>212</v>
      </c>
      <c r="BI104" s="13">
        <f t="shared" si="15"/>
        <v>395.83000183105469</v>
      </c>
      <c r="BJ104" s="13">
        <f t="shared" si="16"/>
        <v>346.44999694824219</v>
      </c>
      <c r="BK104" s="13">
        <f t="shared" si="17"/>
        <v>209.19231371034505</v>
      </c>
    </row>
    <row r="105" spans="1:63" ht="30" x14ac:dyDescent="0.25">
      <c r="A105" s="4">
        <v>93</v>
      </c>
      <c r="B105" s="8" t="s">
        <v>334</v>
      </c>
      <c r="C105" s="8">
        <v>2002</v>
      </c>
      <c r="D105" s="8">
        <v>2002</v>
      </c>
      <c r="E105" s="8">
        <v>2002</v>
      </c>
      <c r="F105" s="8" t="s">
        <v>9</v>
      </c>
      <c r="G105" s="8" t="s">
        <v>16</v>
      </c>
      <c r="H105" s="8" t="s">
        <v>163</v>
      </c>
      <c r="I105" s="8" t="s">
        <v>43</v>
      </c>
      <c r="J105" s="4">
        <v>0</v>
      </c>
      <c r="K105" s="4">
        <v>0</v>
      </c>
      <c r="L105" s="4">
        <v>50</v>
      </c>
      <c r="M105" s="4">
        <v>50</v>
      </c>
      <c r="N105" s="4">
        <v>0</v>
      </c>
      <c r="O105" s="4">
        <v>0</v>
      </c>
      <c r="P105" s="4">
        <v>0</v>
      </c>
      <c r="Q105" s="4">
        <v>2</v>
      </c>
      <c r="R105" s="4">
        <v>50</v>
      </c>
      <c r="S105" s="4">
        <v>0</v>
      </c>
      <c r="T105" s="4">
        <v>0</v>
      </c>
      <c r="U105" s="4">
        <v>2</v>
      </c>
      <c r="V105" s="4">
        <v>0</v>
      </c>
      <c r="W105" s="4">
        <v>0</v>
      </c>
      <c r="X105" s="4">
        <v>2</v>
      </c>
      <c r="Y105" s="4">
        <v>2</v>
      </c>
      <c r="Z105" s="4">
        <v>0</v>
      </c>
      <c r="AA105" s="4">
        <v>0</v>
      </c>
      <c r="AB105" s="4">
        <v>2</v>
      </c>
      <c r="AC105" s="4">
        <v>0</v>
      </c>
      <c r="AD105" s="4">
        <v>0</v>
      </c>
      <c r="AE105" s="4">
        <v>0</v>
      </c>
      <c r="AF105" s="4">
        <v>0</v>
      </c>
      <c r="AG105" s="13">
        <v>196.28999328613281</v>
      </c>
      <c r="AH105" s="4">
        <f t="shared" si="12"/>
        <v>160</v>
      </c>
      <c r="AI105" s="13">
        <f t="shared" si="13"/>
        <v>356.28999328613281</v>
      </c>
      <c r="AJ105" s="4">
        <v>0</v>
      </c>
      <c r="AK105" s="4">
        <v>2</v>
      </c>
      <c r="AL105" s="4">
        <v>2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50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2</v>
      </c>
      <c r="AY105" s="4">
        <v>50</v>
      </c>
      <c r="AZ105" s="4">
        <v>50</v>
      </c>
      <c r="BA105" s="4">
        <v>0</v>
      </c>
      <c r="BB105" s="4">
        <v>50</v>
      </c>
      <c r="BC105" s="4">
        <v>2</v>
      </c>
      <c r="BD105" s="4">
        <v>0</v>
      </c>
      <c r="BE105" s="4">
        <v>0</v>
      </c>
      <c r="BF105" s="4">
        <v>0</v>
      </c>
      <c r="BG105" s="13">
        <v>199.77999877929687</v>
      </c>
      <c r="BH105" s="4">
        <f t="shared" si="14"/>
        <v>208</v>
      </c>
      <c r="BI105" s="13">
        <f t="shared" si="15"/>
        <v>407.77999877929687</v>
      </c>
      <c r="BJ105" s="13">
        <f t="shared" si="16"/>
        <v>356.28999328613281</v>
      </c>
      <c r="BK105" s="13">
        <f t="shared" si="17"/>
        <v>217.97410404492035</v>
      </c>
    </row>
    <row r="106" spans="1:63" ht="60" x14ac:dyDescent="0.25">
      <c r="A106" s="4">
        <v>94</v>
      </c>
      <c r="B106" s="8" t="s">
        <v>141</v>
      </c>
      <c r="C106" s="8">
        <v>2002</v>
      </c>
      <c r="D106" s="8">
        <v>2002</v>
      </c>
      <c r="E106" s="8">
        <v>2002</v>
      </c>
      <c r="F106" s="8" t="s">
        <v>9</v>
      </c>
      <c r="G106" s="8" t="s">
        <v>29</v>
      </c>
      <c r="H106" s="8" t="s">
        <v>120</v>
      </c>
      <c r="I106" s="8" t="s">
        <v>121</v>
      </c>
      <c r="J106" s="4">
        <v>2</v>
      </c>
      <c r="K106" s="4">
        <v>0</v>
      </c>
      <c r="L106" s="4">
        <v>50</v>
      </c>
      <c r="M106" s="4">
        <v>0</v>
      </c>
      <c r="N106" s="4">
        <v>50</v>
      </c>
      <c r="O106" s="4">
        <v>0</v>
      </c>
      <c r="P106" s="4">
        <v>50</v>
      </c>
      <c r="Q106" s="4">
        <v>50</v>
      </c>
      <c r="R106" s="4">
        <v>50</v>
      </c>
      <c r="S106" s="4">
        <v>0</v>
      </c>
      <c r="T106" s="4">
        <v>2</v>
      </c>
      <c r="U106" s="4">
        <v>2</v>
      </c>
      <c r="V106" s="4">
        <v>50</v>
      </c>
      <c r="W106" s="4">
        <v>50</v>
      </c>
      <c r="X106" s="4">
        <v>2</v>
      </c>
      <c r="Y106" s="4">
        <v>50</v>
      </c>
      <c r="Z106" s="4">
        <v>50</v>
      </c>
      <c r="AA106" s="4">
        <v>0</v>
      </c>
      <c r="AB106" s="4">
        <v>2</v>
      </c>
      <c r="AC106" s="4">
        <v>2</v>
      </c>
      <c r="AD106" s="4">
        <v>2</v>
      </c>
      <c r="AE106" s="4">
        <v>2</v>
      </c>
      <c r="AF106" s="4">
        <v>50</v>
      </c>
      <c r="AG106" s="13">
        <v>176.72999572753906</v>
      </c>
      <c r="AH106" s="4">
        <f t="shared" ref="AH106:AH119" si="18">SUM(J106:AF106)</f>
        <v>516</v>
      </c>
      <c r="AI106" s="13">
        <f t="shared" ref="AI106:AI115" si="19">AG106+AH106</f>
        <v>692.72999572753906</v>
      </c>
      <c r="AJ106" s="4">
        <v>0</v>
      </c>
      <c r="AK106" s="4">
        <v>50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50</v>
      </c>
      <c r="AS106" s="4">
        <v>0</v>
      </c>
      <c r="AT106" s="4">
        <v>0</v>
      </c>
      <c r="AU106" s="4">
        <v>0</v>
      </c>
      <c r="AV106" s="4">
        <v>50</v>
      </c>
      <c r="AW106" s="4">
        <v>50</v>
      </c>
      <c r="AX106" s="4">
        <v>0</v>
      </c>
      <c r="AY106" s="4">
        <v>2</v>
      </c>
      <c r="AZ106" s="4">
        <v>2</v>
      </c>
      <c r="BA106" s="4">
        <v>0</v>
      </c>
      <c r="BB106" s="4">
        <v>2</v>
      </c>
      <c r="BC106" s="4">
        <v>0</v>
      </c>
      <c r="BD106" s="4">
        <v>0</v>
      </c>
      <c r="BE106" s="4">
        <v>2</v>
      </c>
      <c r="BF106" s="4">
        <v>2</v>
      </c>
      <c r="BG106" s="13">
        <v>167.47000122070312</v>
      </c>
      <c r="BH106" s="4">
        <f t="shared" ref="BH106:BH119" si="20">SUM(AJ106:BF106)</f>
        <v>210</v>
      </c>
      <c r="BI106" s="13">
        <f t="shared" ref="BI106:BI114" si="21">BG106+BH106</f>
        <v>377.47000122070312</v>
      </c>
      <c r="BJ106" s="13">
        <f t="shared" ref="BJ106:BJ115" si="22">MIN(BI106,AI106)</f>
        <v>377.47000122070312</v>
      </c>
      <c r="BK106" s="13">
        <f t="shared" ref="BK106:BK119" si="23">IF( AND(ISNUMBER(BJ$10),ISNUMBER(BJ106)),(BJ106-BJ$10)/BJ$10*100,"")</f>
        <v>236.87638638112597</v>
      </c>
    </row>
    <row r="107" spans="1:63" ht="60" x14ac:dyDescent="0.25">
      <c r="A107" s="4">
        <v>95</v>
      </c>
      <c r="B107" s="8" t="s">
        <v>339</v>
      </c>
      <c r="C107" s="8">
        <v>2003</v>
      </c>
      <c r="D107" s="8">
        <v>2003</v>
      </c>
      <c r="E107" s="8">
        <v>2003</v>
      </c>
      <c r="F107" s="8">
        <v>2</v>
      </c>
      <c r="G107" s="8" t="s">
        <v>29</v>
      </c>
      <c r="H107" s="8" t="s">
        <v>120</v>
      </c>
      <c r="I107" s="8" t="s">
        <v>121</v>
      </c>
      <c r="J107" s="4">
        <v>0</v>
      </c>
      <c r="K107" s="4">
        <v>0</v>
      </c>
      <c r="L107" s="4">
        <v>50</v>
      </c>
      <c r="M107" s="4">
        <v>0</v>
      </c>
      <c r="N107" s="4">
        <v>0</v>
      </c>
      <c r="O107" s="4">
        <v>2</v>
      </c>
      <c r="P107" s="4">
        <v>0</v>
      </c>
      <c r="Q107" s="4">
        <v>0</v>
      </c>
      <c r="R107" s="4">
        <v>50</v>
      </c>
      <c r="S107" s="4">
        <v>0</v>
      </c>
      <c r="T107" s="4">
        <v>0</v>
      </c>
      <c r="U107" s="4">
        <v>0</v>
      </c>
      <c r="V107" s="4">
        <v>50</v>
      </c>
      <c r="W107" s="4">
        <v>0</v>
      </c>
      <c r="X107" s="4">
        <v>2</v>
      </c>
      <c r="Y107" s="4">
        <v>50</v>
      </c>
      <c r="Z107" s="4">
        <v>0</v>
      </c>
      <c r="AA107" s="4">
        <v>50</v>
      </c>
      <c r="AB107" s="4">
        <v>2</v>
      </c>
      <c r="AC107" s="4">
        <v>0</v>
      </c>
      <c r="AD107" s="4">
        <v>0</v>
      </c>
      <c r="AE107" s="4">
        <v>0</v>
      </c>
      <c r="AF107" s="4">
        <v>2</v>
      </c>
      <c r="AG107" s="13">
        <v>213.14999389648437</v>
      </c>
      <c r="AH107" s="4">
        <f t="shared" si="18"/>
        <v>258</v>
      </c>
      <c r="AI107" s="13">
        <f t="shared" si="19"/>
        <v>471.14999389648437</v>
      </c>
      <c r="AJ107" s="4">
        <v>0</v>
      </c>
      <c r="AK107" s="4">
        <v>0</v>
      </c>
      <c r="AL107" s="4">
        <v>50</v>
      </c>
      <c r="AM107" s="4">
        <v>0</v>
      </c>
      <c r="AN107" s="4">
        <v>0</v>
      </c>
      <c r="AO107" s="4">
        <v>0</v>
      </c>
      <c r="AP107" s="4">
        <v>0</v>
      </c>
      <c r="AQ107" s="4">
        <v>50</v>
      </c>
      <c r="AR107" s="4">
        <v>0</v>
      </c>
      <c r="AS107" s="4">
        <v>2</v>
      </c>
      <c r="AT107" s="4">
        <v>0</v>
      </c>
      <c r="AU107" s="4">
        <v>0</v>
      </c>
      <c r="AV107" s="4">
        <v>2</v>
      </c>
      <c r="AW107" s="4">
        <v>50</v>
      </c>
      <c r="AX107" s="4">
        <v>2</v>
      </c>
      <c r="AY107" s="4">
        <v>2</v>
      </c>
      <c r="AZ107" s="4">
        <v>50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13">
        <v>187.80000305175781</v>
      </c>
      <c r="BH107" s="4">
        <f t="shared" si="20"/>
        <v>208</v>
      </c>
      <c r="BI107" s="13">
        <f t="shared" si="21"/>
        <v>395.80000305175781</v>
      </c>
      <c r="BJ107" s="13">
        <f t="shared" si="22"/>
        <v>395.80000305175781</v>
      </c>
      <c r="BK107" s="13">
        <f t="shared" si="23"/>
        <v>253.23515597668572</v>
      </c>
    </row>
    <row r="108" spans="1:63" x14ac:dyDescent="0.25">
      <c r="A108" s="4" t="s">
        <v>487</v>
      </c>
      <c r="B108" s="8" t="s">
        <v>296</v>
      </c>
      <c r="C108" s="8">
        <v>2000</v>
      </c>
      <c r="D108" s="8">
        <v>2000</v>
      </c>
      <c r="E108" s="8">
        <v>2000</v>
      </c>
      <c r="F108" s="8">
        <v>2</v>
      </c>
      <c r="G108" s="8" t="s">
        <v>25</v>
      </c>
      <c r="H108" s="8" t="s">
        <v>201</v>
      </c>
      <c r="I108" s="8" t="s">
        <v>202</v>
      </c>
      <c r="J108" s="4">
        <v>0</v>
      </c>
      <c r="K108" s="4">
        <v>0</v>
      </c>
      <c r="L108" s="4">
        <v>0</v>
      </c>
      <c r="M108" s="4">
        <v>0</v>
      </c>
      <c r="N108" s="4">
        <v>2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50</v>
      </c>
      <c r="V108" s="4">
        <v>0</v>
      </c>
      <c r="W108" s="4">
        <v>2</v>
      </c>
      <c r="X108" s="4">
        <v>0</v>
      </c>
      <c r="Y108" s="4">
        <v>50</v>
      </c>
      <c r="Z108" s="4">
        <v>50</v>
      </c>
      <c r="AA108" s="4">
        <v>2</v>
      </c>
      <c r="AB108" s="4">
        <v>50</v>
      </c>
      <c r="AC108" s="4">
        <v>2</v>
      </c>
      <c r="AD108" s="4">
        <v>2</v>
      </c>
      <c r="AE108" s="4">
        <v>0</v>
      </c>
      <c r="AF108" s="4">
        <v>0</v>
      </c>
      <c r="AG108" s="13">
        <v>234.41000366210937</v>
      </c>
      <c r="AH108" s="4">
        <f t="shared" si="18"/>
        <v>210</v>
      </c>
      <c r="AI108" s="13">
        <f t="shared" si="19"/>
        <v>444.41000366210937</v>
      </c>
      <c r="AJ108" s="4">
        <v>0</v>
      </c>
      <c r="AK108" s="4">
        <v>50</v>
      </c>
      <c r="AL108" s="4">
        <v>2</v>
      </c>
      <c r="AM108" s="4">
        <v>0</v>
      </c>
      <c r="AN108" s="4">
        <v>0</v>
      </c>
      <c r="AO108" s="4">
        <v>0</v>
      </c>
      <c r="AP108" s="4">
        <v>0</v>
      </c>
      <c r="AQ108" s="4">
        <v>50</v>
      </c>
      <c r="AR108" s="4">
        <v>0</v>
      </c>
      <c r="AS108" s="4">
        <v>0</v>
      </c>
      <c r="AT108" s="4">
        <v>0</v>
      </c>
      <c r="AU108" s="4">
        <v>2</v>
      </c>
      <c r="AV108" s="4">
        <v>2</v>
      </c>
      <c r="AW108" s="4">
        <v>0</v>
      </c>
      <c r="AX108" s="4">
        <v>2</v>
      </c>
      <c r="AY108" s="4">
        <v>2</v>
      </c>
      <c r="AZ108" s="4">
        <v>50</v>
      </c>
      <c r="BA108" s="4">
        <v>2</v>
      </c>
      <c r="BB108" s="4">
        <v>0</v>
      </c>
      <c r="BC108" s="4">
        <v>0</v>
      </c>
      <c r="BD108" s="4">
        <v>0</v>
      </c>
      <c r="BE108" s="4">
        <v>0</v>
      </c>
      <c r="BF108" s="4">
        <v>50</v>
      </c>
      <c r="BG108" s="13">
        <v>221.86000061035156</v>
      </c>
      <c r="BH108" s="4">
        <f t="shared" si="20"/>
        <v>212</v>
      </c>
      <c r="BI108" s="13">
        <f t="shared" si="21"/>
        <v>433.86000061035156</v>
      </c>
      <c r="BJ108" s="13">
        <f t="shared" si="22"/>
        <v>433.86000061035156</v>
      </c>
      <c r="BK108" s="13">
        <f t="shared" si="23"/>
        <v>287.2021318999378</v>
      </c>
    </row>
    <row r="109" spans="1:63" ht="30" x14ac:dyDescent="0.25">
      <c r="A109" s="4">
        <v>96</v>
      </c>
      <c r="B109" s="8" t="s">
        <v>313</v>
      </c>
      <c r="C109" s="8">
        <v>2003</v>
      </c>
      <c r="D109" s="8">
        <v>2003</v>
      </c>
      <c r="E109" s="8">
        <v>2003</v>
      </c>
      <c r="F109" s="8" t="s">
        <v>9</v>
      </c>
      <c r="G109" s="8" t="s">
        <v>16</v>
      </c>
      <c r="H109" s="8" t="s">
        <v>163</v>
      </c>
      <c r="I109" s="8" t="s">
        <v>43</v>
      </c>
      <c r="J109" s="4">
        <v>0</v>
      </c>
      <c r="K109" s="4">
        <v>0</v>
      </c>
      <c r="L109" s="4">
        <v>50</v>
      </c>
      <c r="M109" s="4">
        <v>0</v>
      </c>
      <c r="N109" s="4">
        <v>0</v>
      </c>
      <c r="O109" s="4">
        <v>0</v>
      </c>
      <c r="P109" s="4">
        <v>0</v>
      </c>
      <c r="Q109" s="4">
        <v>50</v>
      </c>
      <c r="R109" s="4">
        <v>2</v>
      </c>
      <c r="S109" s="4">
        <v>0</v>
      </c>
      <c r="T109" s="4">
        <v>0</v>
      </c>
      <c r="U109" s="4">
        <v>0</v>
      </c>
      <c r="V109" s="4">
        <v>50</v>
      </c>
      <c r="W109" s="4">
        <v>50</v>
      </c>
      <c r="X109" s="4">
        <v>50</v>
      </c>
      <c r="Y109" s="4">
        <v>0</v>
      </c>
      <c r="Z109" s="4">
        <v>0</v>
      </c>
      <c r="AA109" s="4">
        <v>0</v>
      </c>
      <c r="AB109" s="4">
        <v>0</v>
      </c>
      <c r="AC109" s="4">
        <v>2</v>
      </c>
      <c r="AD109" s="4">
        <v>0</v>
      </c>
      <c r="AE109" s="4">
        <v>0</v>
      </c>
      <c r="AF109" s="4">
        <v>2</v>
      </c>
      <c r="AG109" s="13">
        <v>213.47999572753906</v>
      </c>
      <c r="AH109" s="4">
        <f t="shared" si="18"/>
        <v>256</v>
      </c>
      <c r="AI109" s="13">
        <f t="shared" si="19"/>
        <v>469.47999572753906</v>
      </c>
      <c r="AJ109" s="4">
        <v>0</v>
      </c>
      <c r="AK109" s="4">
        <v>0</v>
      </c>
      <c r="AL109" s="4">
        <v>50</v>
      </c>
      <c r="AM109" s="4">
        <v>0</v>
      </c>
      <c r="AN109" s="4">
        <v>0</v>
      </c>
      <c r="AO109" s="4">
        <v>0</v>
      </c>
      <c r="AP109" s="4">
        <v>0</v>
      </c>
      <c r="AQ109" s="4">
        <v>50</v>
      </c>
      <c r="AR109" s="4">
        <v>2</v>
      </c>
      <c r="AS109" s="4">
        <v>2</v>
      </c>
      <c r="AT109" s="4">
        <v>0</v>
      </c>
      <c r="AU109" s="4">
        <v>0</v>
      </c>
      <c r="AV109" s="4">
        <v>0</v>
      </c>
      <c r="AW109" s="4">
        <v>50</v>
      </c>
      <c r="AX109" s="4">
        <v>50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13">
        <v>231.33999633789062</v>
      </c>
      <c r="BH109" s="4">
        <f t="shared" si="20"/>
        <v>204</v>
      </c>
      <c r="BI109" s="13">
        <f t="shared" si="21"/>
        <v>435.33999633789062</v>
      </c>
      <c r="BJ109" s="13">
        <f t="shared" si="22"/>
        <v>435.33999633789062</v>
      </c>
      <c r="BK109" s="13">
        <f t="shared" si="23"/>
        <v>288.52296696216922</v>
      </c>
    </row>
    <row r="110" spans="1:63" x14ac:dyDescent="0.25">
      <c r="A110" s="4">
        <v>97</v>
      </c>
      <c r="B110" s="8" t="s">
        <v>310</v>
      </c>
      <c r="C110" s="8">
        <v>2001</v>
      </c>
      <c r="D110" s="8">
        <v>2001</v>
      </c>
      <c r="E110" s="8">
        <v>2001</v>
      </c>
      <c r="F110" s="8" t="s">
        <v>9</v>
      </c>
      <c r="G110" s="8" t="s">
        <v>143</v>
      </c>
      <c r="H110" s="8" t="s">
        <v>144</v>
      </c>
      <c r="I110" s="8" t="s">
        <v>145</v>
      </c>
      <c r="J110" s="4">
        <v>0</v>
      </c>
      <c r="K110" s="4">
        <v>2</v>
      </c>
      <c r="L110" s="4">
        <v>0</v>
      </c>
      <c r="M110" s="4">
        <v>0</v>
      </c>
      <c r="N110" s="4">
        <v>0</v>
      </c>
      <c r="O110" s="4">
        <v>0</v>
      </c>
      <c r="P110" s="4">
        <v>2</v>
      </c>
      <c r="Q110" s="4">
        <v>50</v>
      </c>
      <c r="R110" s="4">
        <v>2</v>
      </c>
      <c r="S110" s="4">
        <v>2</v>
      </c>
      <c r="T110" s="4">
        <v>0</v>
      </c>
      <c r="U110" s="4">
        <v>0</v>
      </c>
      <c r="V110" s="4">
        <v>50</v>
      </c>
      <c r="W110" s="4">
        <v>50</v>
      </c>
      <c r="X110" s="4">
        <v>50</v>
      </c>
      <c r="Y110" s="4">
        <v>2</v>
      </c>
      <c r="Z110" s="4">
        <v>0</v>
      </c>
      <c r="AA110" s="4">
        <v>2</v>
      </c>
      <c r="AB110" s="4">
        <v>0</v>
      </c>
      <c r="AC110" s="4">
        <v>0</v>
      </c>
      <c r="AD110" s="4">
        <v>0</v>
      </c>
      <c r="AE110" s="4">
        <v>0</v>
      </c>
      <c r="AF110" s="4">
        <v>2</v>
      </c>
      <c r="AG110" s="13">
        <v>219.19000244140625</v>
      </c>
      <c r="AH110" s="4">
        <f t="shared" si="18"/>
        <v>214</v>
      </c>
      <c r="AI110" s="13">
        <f t="shared" si="19"/>
        <v>433.19000244140625</v>
      </c>
      <c r="AJ110" s="4">
        <v>0</v>
      </c>
      <c r="AK110" s="4">
        <v>0</v>
      </c>
      <c r="AL110" s="4">
        <v>2</v>
      </c>
      <c r="AM110" s="4">
        <v>0</v>
      </c>
      <c r="AN110" s="4">
        <v>2</v>
      </c>
      <c r="AO110" s="4">
        <v>50</v>
      </c>
      <c r="AP110" s="4">
        <v>0</v>
      </c>
      <c r="AQ110" s="4">
        <v>50</v>
      </c>
      <c r="AR110" s="4">
        <v>50</v>
      </c>
      <c r="AS110" s="4">
        <v>2</v>
      </c>
      <c r="AT110" s="4">
        <v>2</v>
      </c>
      <c r="AU110" s="4">
        <v>2</v>
      </c>
      <c r="AV110" s="4">
        <v>50</v>
      </c>
      <c r="AW110" s="4">
        <v>50</v>
      </c>
      <c r="AX110" s="4">
        <v>2</v>
      </c>
      <c r="AY110" s="4">
        <v>2</v>
      </c>
      <c r="AZ110" s="4">
        <v>0</v>
      </c>
      <c r="BA110" s="4">
        <v>0</v>
      </c>
      <c r="BB110" s="4">
        <v>0</v>
      </c>
      <c r="BC110" s="4">
        <v>0</v>
      </c>
      <c r="BD110" s="4">
        <v>2</v>
      </c>
      <c r="BE110" s="4">
        <v>0</v>
      </c>
      <c r="BF110" s="4">
        <v>0</v>
      </c>
      <c r="BG110" s="13">
        <v>207.08999633789062</v>
      </c>
      <c r="BH110" s="4">
        <f t="shared" si="20"/>
        <v>266</v>
      </c>
      <c r="BI110" s="13">
        <f t="shared" si="21"/>
        <v>473.08999633789062</v>
      </c>
      <c r="BJ110" s="13">
        <f t="shared" si="22"/>
        <v>433.19000244140625</v>
      </c>
      <c r="BK110" s="13">
        <f t="shared" si="23"/>
        <v>286.60418620542862</v>
      </c>
    </row>
    <row r="111" spans="1:63" ht="75" x14ac:dyDescent="0.25">
      <c r="A111" s="4">
        <v>98</v>
      </c>
      <c r="B111" s="8" t="s">
        <v>311</v>
      </c>
      <c r="C111" s="8">
        <v>2003</v>
      </c>
      <c r="D111" s="8">
        <v>2003</v>
      </c>
      <c r="E111" s="8">
        <v>2003</v>
      </c>
      <c r="F111" s="8" t="s">
        <v>9</v>
      </c>
      <c r="G111" s="8" t="s">
        <v>33</v>
      </c>
      <c r="H111" s="8" t="s">
        <v>34</v>
      </c>
      <c r="I111" s="8" t="s">
        <v>35</v>
      </c>
      <c r="J111" s="4">
        <v>0</v>
      </c>
      <c r="K111" s="4">
        <v>2</v>
      </c>
      <c r="L111" s="4">
        <v>50</v>
      </c>
      <c r="M111" s="4">
        <v>0</v>
      </c>
      <c r="N111" s="4">
        <v>0</v>
      </c>
      <c r="O111" s="4">
        <v>0</v>
      </c>
      <c r="P111" s="4">
        <v>0</v>
      </c>
      <c r="Q111" s="4">
        <v>50</v>
      </c>
      <c r="R111" s="4">
        <v>50</v>
      </c>
      <c r="S111" s="4">
        <v>0</v>
      </c>
      <c r="T111" s="4">
        <v>2</v>
      </c>
      <c r="U111" s="4">
        <v>2</v>
      </c>
      <c r="V111" s="4">
        <v>50</v>
      </c>
      <c r="W111" s="4">
        <v>2</v>
      </c>
      <c r="X111" s="4">
        <v>50</v>
      </c>
      <c r="Y111" s="4">
        <v>0</v>
      </c>
      <c r="Z111" s="4">
        <v>50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13">
        <v>213.66000366210937</v>
      </c>
      <c r="AH111" s="4">
        <f t="shared" si="18"/>
        <v>308</v>
      </c>
      <c r="AI111" s="13">
        <f t="shared" si="19"/>
        <v>521.66000366210937</v>
      </c>
      <c r="AJ111" s="4">
        <v>0</v>
      </c>
      <c r="AK111" s="4">
        <v>0</v>
      </c>
      <c r="AL111" s="4">
        <v>50</v>
      </c>
      <c r="AM111" s="4">
        <v>0</v>
      </c>
      <c r="AN111" s="4">
        <v>0</v>
      </c>
      <c r="AO111" s="4">
        <v>0</v>
      </c>
      <c r="AP111" s="4">
        <v>0</v>
      </c>
      <c r="AQ111" s="4">
        <v>2</v>
      </c>
      <c r="AR111" s="4">
        <v>50</v>
      </c>
      <c r="AS111" s="4">
        <v>2</v>
      </c>
      <c r="AT111" s="4">
        <v>0</v>
      </c>
      <c r="AU111" s="4">
        <v>50</v>
      </c>
      <c r="AV111" s="4">
        <v>2</v>
      </c>
      <c r="AW111" s="4">
        <v>50</v>
      </c>
      <c r="AX111" s="4"/>
      <c r="AY111" s="4"/>
      <c r="AZ111" s="4"/>
      <c r="BA111" s="4"/>
      <c r="BB111" s="4"/>
      <c r="BC111" s="4"/>
      <c r="BD111" s="4"/>
      <c r="BE111" s="4"/>
      <c r="BF111" s="4"/>
      <c r="BG111" s="13"/>
      <c r="BH111" s="4">
        <f t="shared" si="20"/>
        <v>206</v>
      </c>
      <c r="BI111" s="13" t="s">
        <v>488</v>
      </c>
      <c r="BJ111" s="13">
        <f t="shared" si="22"/>
        <v>521.66000366210937</v>
      </c>
      <c r="BK111" s="13">
        <f t="shared" si="23"/>
        <v>365.56000843761308</v>
      </c>
    </row>
    <row r="112" spans="1:63" x14ac:dyDescent="0.25">
      <c r="A112" s="4">
        <v>99</v>
      </c>
      <c r="B112" s="8" t="s">
        <v>326</v>
      </c>
      <c r="C112" s="8">
        <v>2001</v>
      </c>
      <c r="D112" s="8">
        <v>2001</v>
      </c>
      <c r="E112" s="8">
        <v>2001</v>
      </c>
      <c r="F112" s="8" t="s">
        <v>9</v>
      </c>
      <c r="G112" s="8" t="s">
        <v>143</v>
      </c>
      <c r="H112" s="8" t="s">
        <v>144</v>
      </c>
      <c r="I112" s="8" t="s">
        <v>145</v>
      </c>
      <c r="J112" s="4">
        <v>0</v>
      </c>
      <c r="K112" s="4">
        <v>2</v>
      </c>
      <c r="L112" s="4">
        <v>50</v>
      </c>
      <c r="M112" s="4">
        <v>0</v>
      </c>
      <c r="N112" s="4">
        <v>50</v>
      </c>
      <c r="O112" s="4">
        <v>0</v>
      </c>
      <c r="P112" s="4">
        <v>0</v>
      </c>
      <c r="Q112" s="4">
        <v>2</v>
      </c>
      <c r="R112" s="4">
        <v>50</v>
      </c>
      <c r="S112" s="4">
        <v>2</v>
      </c>
      <c r="T112" s="4">
        <v>2</v>
      </c>
      <c r="U112" s="4">
        <v>0</v>
      </c>
      <c r="V112" s="4">
        <v>2</v>
      </c>
      <c r="W112" s="4">
        <v>50</v>
      </c>
      <c r="X112" s="4">
        <v>2</v>
      </c>
      <c r="Y112" s="4">
        <v>50</v>
      </c>
      <c r="Z112" s="4">
        <v>50</v>
      </c>
      <c r="AA112" s="4">
        <v>50</v>
      </c>
      <c r="AB112" s="4">
        <v>2</v>
      </c>
      <c r="AC112" s="4">
        <v>0</v>
      </c>
      <c r="AD112" s="4">
        <v>2</v>
      </c>
      <c r="AE112" s="4">
        <v>2</v>
      </c>
      <c r="AF112" s="4">
        <v>2</v>
      </c>
      <c r="AG112" s="13">
        <v>171.78999328613281</v>
      </c>
      <c r="AH112" s="4">
        <f t="shared" si="18"/>
        <v>370</v>
      </c>
      <c r="AI112" s="13">
        <f t="shared" si="19"/>
        <v>541.78999328613281</v>
      </c>
      <c r="AJ112" s="4">
        <v>2</v>
      </c>
      <c r="AK112" s="4">
        <v>0</v>
      </c>
      <c r="AL112" s="4">
        <v>50</v>
      </c>
      <c r="AM112" s="4">
        <v>50</v>
      </c>
      <c r="AN112" s="4">
        <v>50</v>
      </c>
      <c r="AO112" s="4">
        <v>0</v>
      </c>
      <c r="AP112" s="4">
        <v>0</v>
      </c>
      <c r="AQ112" s="4">
        <v>50</v>
      </c>
      <c r="AR112" s="4">
        <v>50</v>
      </c>
      <c r="AS112" s="4">
        <v>0</v>
      </c>
      <c r="AT112" s="4">
        <v>2</v>
      </c>
      <c r="AU112" s="4">
        <v>0</v>
      </c>
      <c r="AV112" s="4">
        <v>50</v>
      </c>
      <c r="AW112" s="4">
        <v>2</v>
      </c>
      <c r="AX112" s="4">
        <v>2</v>
      </c>
      <c r="AY112" s="4">
        <v>2</v>
      </c>
      <c r="AZ112" s="4">
        <v>0</v>
      </c>
      <c r="BA112" s="4">
        <v>0</v>
      </c>
      <c r="BB112" s="4">
        <v>0</v>
      </c>
      <c r="BC112" s="4">
        <v>0</v>
      </c>
      <c r="BD112" s="4">
        <v>2</v>
      </c>
      <c r="BE112" s="4">
        <v>0</v>
      </c>
      <c r="BF112" s="4">
        <v>50</v>
      </c>
      <c r="BG112" s="13">
        <v>175.32000732421875</v>
      </c>
      <c r="BH112" s="4">
        <f t="shared" si="20"/>
        <v>362</v>
      </c>
      <c r="BI112" s="13">
        <f t="shared" si="21"/>
        <v>537.32000732421875</v>
      </c>
      <c r="BJ112" s="13">
        <f t="shared" si="22"/>
        <v>537.32000732421875</v>
      </c>
      <c r="BK112" s="13">
        <f t="shared" si="23"/>
        <v>379.53591493970907</v>
      </c>
    </row>
    <row r="113" spans="1:63" ht="45" x14ac:dyDescent="0.25">
      <c r="A113" s="4">
        <v>100</v>
      </c>
      <c r="B113" s="8" t="s">
        <v>317</v>
      </c>
      <c r="C113" s="8">
        <v>2002</v>
      </c>
      <c r="D113" s="8">
        <v>2003</v>
      </c>
      <c r="E113" s="8">
        <v>2003</v>
      </c>
      <c r="F113" s="8" t="s">
        <v>9</v>
      </c>
      <c r="G113" s="8" t="s">
        <v>69</v>
      </c>
      <c r="H113" s="8" t="s">
        <v>70</v>
      </c>
      <c r="I113" s="8" t="s">
        <v>71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50</v>
      </c>
      <c r="R113" s="4">
        <v>50</v>
      </c>
      <c r="S113" s="4">
        <v>2</v>
      </c>
      <c r="T113" s="4">
        <v>50</v>
      </c>
      <c r="U113" s="4">
        <v>50</v>
      </c>
      <c r="V113" s="4">
        <v>50</v>
      </c>
      <c r="W113" s="4">
        <v>2</v>
      </c>
      <c r="X113" s="4">
        <v>50</v>
      </c>
      <c r="Y113" s="4">
        <v>2</v>
      </c>
      <c r="Z113" s="4">
        <v>50</v>
      </c>
      <c r="AA113" s="4">
        <v>2</v>
      </c>
      <c r="AB113" s="4">
        <v>2</v>
      </c>
      <c r="AC113" s="4">
        <v>0</v>
      </c>
      <c r="AD113" s="4">
        <v>2</v>
      </c>
      <c r="AE113" s="4">
        <v>0</v>
      </c>
      <c r="AF113" s="4">
        <v>2</v>
      </c>
      <c r="AG113" s="13">
        <v>220.52999877929687</v>
      </c>
      <c r="AH113" s="4">
        <f t="shared" si="18"/>
        <v>364</v>
      </c>
      <c r="AI113" s="13">
        <f t="shared" si="19"/>
        <v>584.52999877929687</v>
      </c>
      <c r="AJ113" s="4">
        <v>0</v>
      </c>
      <c r="AK113" s="4">
        <v>2</v>
      </c>
      <c r="AL113" s="4">
        <v>50</v>
      </c>
      <c r="AM113" s="4">
        <v>0</v>
      </c>
      <c r="AN113" s="4">
        <v>0</v>
      </c>
      <c r="AO113" s="4">
        <v>2</v>
      </c>
      <c r="AP113" s="4">
        <v>0</v>
      </c>
      <c r="AQ113" s="4">
        <v>50</v>
      </c>
      <c r="AR113" s="4">
        <v>50</v>
      </c>
      <c r="AS113" s="4">
        <v>2</v>
      </c>
      <c r="AT113" s="4">
        <v>2</v>
      </c>
      <c r="AU113" s="4">
        <v>2</v>
      </c>
      <c r="AV113" s="4">
        <v>0</v>
      </c>
      <c r="AW113" s="4">
        <v>50</v>
      </c>
      <c r="AX113" s="4">
        <v>2</v>
      </c>
      <c r="AY113" s="4">
        <v>50</v>
      </c>
      <c r="AZ113" s="4">
        <v>2</v>
      </c>
      <c r="BA113" s="4">
        <v>50</v>
      </c>
      <c r="BB113" s="4">
        <v>0</v>
      </c>
      <c r="BC113" s="4">
        <v>50</v>
      </c>
      <c r="BD113" s="4">
        <v>0</v>
      </c>
      <c r="BE113" s="4">
        <v>0</v>
      </c>
      <c r="BF113" s="4">
        <v>50</v>
      </c>
      <c r="BG113" s="13">
        <v>206.00999450683594</v>
      </c>
      <c r="BH113" s="4">
        <f t="shared" si="20"/>
        <v>414</v>
      </c>
      <c r="BI113" s="13">
        <f t="shared" si="21"/>
        <v>620.00999450683594</v>
      </c>
      <c r="BJ113" s="13">
        <f t="shared" si="22"/>
        <v>584.52999877929687</v>
      </c>
      <c r="BK113" s="13">
        <f t="shared" si="23"/>
        <v>421.66888251604286</v>
      </c>
    </row>
    <row r="114" spans="1:63" ht="30" x14ac:dyDescent="0.25">
      <c r="A114" s="4">
        <v>101</v>
      </c>
      <c r="B114" s="8" t="s">
        <v>285</v>
      </c>
      <c r="C114" s="8">
        <v>1999</v>
      </c>
      <c r="D114" s="8">
        <v>1999</v>
      </c>
      <c r="E114" s="8">
        <v>1999</v>
      </c>
      <c r="F114" s="8" t="s">
        <v>9</v>
      </c>
      <c r="G114" s="8" t="s">
        <v>16</v>
      </c>
      <c r="H114" s="8" t="s">
        <v>163</v>
      </c>
      <c r="I114" s="8" t="s">
        <v>43</v>
      </c>
      <c r="J114" s="4">
        <v>0</v>
      </c>
      <c r="K114" s="4">
        <v>0</v>
      </c>
      <c r="L114" s="4">
        <v>50</v>
      </c>
      <c r="M114" s="4">
        <v>0</v>
      </c>
      <c r="N114" s="4">
        <v>2</v>
      </c>
      <c r="O114" s="4">
        <v>2</v>
      </c>
      <c r="P114" s="4">
        <v>2</v>
      </c>
      <c r="Q114" s="4">
        <v>50</v>
      </c>
      <c r="R114" s="4">
        <v>50</v>
      </c>
      <c r="S114" s="4">
        <v>0</v>
      </c>
      <c r="T114" s="4">
        <v>0</v>
      </c>
      <c r="U114" s="4">
        <v>0</v>
      </c>
      <c r="V114" s="4">
        <v>50</v>
      </c>
      <c r="W114" s="4">
        <v>2</v>
      </c>
      <c r="X114" s="4">
        <v>2</v>
      </c>
      <c r="Y114" s="4">
        <v>2</v>
      </c>
      <c r="Z114" s="4">
        <v>50</v>
      </c>
      <c r="AA114" s="4">
        <v>50</v>
      </c>
      <c r="AB114" s="4">
        <v>50</v>
      </c>
      <c r="AC114" s="4">
        <v>50</v>
      </c>
      <c r="AD114" s="4">
        <v>0</v>
      </c>
      <c r="AE114" s="4">
        <v>0</v>
      </c>
      <c r="AF114" s="4">
        <v>2</v>
      </c>
      <c r="AG114" s="13">
        <v>176.6300048828125</v>
      </c>
      <c r="AH114" s="4">
        <f t="shared" si="18"/>
        <v>414</v>
      </c>
      <c r="AI114" s="13">
        <f t="shared" si="19"/>
        <v>590.6300048828125</v>
      </c>
      <c r="AJ114" s="4">
        <v>0</v>
      </c>
      <c r="AK114" s="4">
        <v>0</v>
      </c>
      <c r="AL114" s="4">
        <v>0</v>
      </c>
      <c r="AM114" s="4">
        <v>0</v>
      </c>
      <c r="AN114" s="4">
        <v>50</v>
      </c>
      <c r="AO114" s="4">
        <v>50</v>
      </c>
      <c r="AP114" s="4">
        <v>0</v>
      </c>
      <c r="AQ114" s="4">
        <v>50</v>
      </c>
      <c r="AR114" s="4">
        <v>50</v>
      </c>
      <c r="AS114" s="4">
        <v>2</v>
      </c>
      <c r="AT114" s="4">
        <v>0</v>
      </c>
      <c r="AU114" s="4">
        <v>50</v>
      </c>
      <c r="AV114" s="4">
        <v>50</v>
      </c>
      <c r="AW114" s="4">
        <v>50</v>
      </c>
      <c r="AX114" s="4">
        <v>50</v>
      </c>
      <c r="AY114" s="4">
        <v>50</v>
      </c>
      <c r="AZ114" s="4">
        <v>0</v>
      </c>
      <c r="BA114" s="4">
        <v>2</v>
      </c>
      <c r="BB114" s="4">
        <v>50</v>
      </c>
      <c r="BC114" s="4">
        <v>50</v>
      </c>
      <c r="BD114" s="4">
        <v>0</v>
      </c>
      <c r="BE114" s="4">
        <v>0</v>
      </c>
      <c r="BF114" s="4">
        <v>50</v>
      </c>
      <c r="BG114" s="13">
        <v>165.35000610351562</v>
      </c>
      <c r="BH114" s="4">
        <f t="shared" si="20"/>
        <v>604</v>
      </c>
      <c r="BI114" s="13">
        <f t="shared" si="21"/>
        <v>769.35000610351562</v>
      </c>
      <c r="BJ114" s="13">
        <f t="shared" si="22"/>
        <v>590.6300048828125</v>
      </c>
      <c r="BK114" s="13">
        <f t="shared" si="23"/>
        <v>427.11288602998997</v>
      </c>
    </row>
    <row r="115" spans="1:63" ht="45" x14ac:dyDescent="0.25">
      <c r="A115" s="4">
        <v>102</v>
      </c>
      <c r="B115" s="8" t="s">
        <v>318</v>
      </c>
      <c r="C115" s="8">
        <v>2002</v>
      </c>
      <c r="D115" s="8">
        <v>2002</v>
      </c>
      <c r="E115" s="8">
        <v>2002</v>
      </c>
      <c r="F115" s="8" t="s">
        <v>9</v>
      </c>
      <c r="G115" s="8" t="s">
        <v>10</v>
      </c>
      <c r="H115" s="8" t="s">
        <v>73</v>
      </c>
      <c r="I115" s="8" t="s">
        <v>74</v>
      </c>
      <c r="J115" s="4">
        <v>2</v>
      </c>
      <c r="K115" s="4">
        <v>50</v>
      </c>
      <c r="L115" s="4">
        <v>50</v>
      </c>
      <c r="M115" s="4">
        <v>0</v>
      </c>
      <c r="N115" s="4">
        <v>50</v>
      </c>
      <c r="O115" s="4">
        <v>0</v>
      </c>
      <c r="P115" s="4">
        <v>0</v>
      </c>
      <c r="Q115" s="4">
        <v>50</v>
      </c>
      <c r="R115" s="4">
        <v>50</v>
      </c>
      <c r="S115" s="4">
        <v>0</v>
      </c>
      <c r="T115" s="4">
        <v>50</v>
      </c>
      <c r="U115" s="4">
        <v>0</v>
      </c>
      <c r="V115" s="4">
        <v>50</v>
      </c>
      <c r="W115" s="4">
        <v>50</v>
      </c>
      <c r="X115" s="4">
        <v>2</v>
      </c>
      <c r="Y115" s="4">
        <v>50</v>
      </c>
      <c r="Z115" s="4">
        <v>0</v>
      </c>
      <c r="AA115" s="4">
        <v>50</v>
      </c>
      <c r="AB115" s="4">
        <v>2</v>
      </c>
      <c r="AC115" s="4">
        <v>0</v>
      </c>
      <c r="AD115" s="4">
        <v>0</v>
      </c>
      <c r="AE115" s="4">
        <v>2</v>
      </c>
      <c r="AF115" s="4">
        <v>50</v>
      </c>
      <c r="AG115" s="13">
        <v>199.39999389648437</v>
      </c>
      <c r="AH115" s="4">
        <f t="shared" si="18"/>
        <v>558</v>
      </c>
      <c r="AI115" s="13">
        <f t="shared" si="19"/>
        <v>757.39999389648437</v>
      </c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13"/>
      <c r="BH115" s="4">
        <f t="shared" si="20"/>
        <v>0</v>
      </c>
      <c r="BI115" s="13" t="s">
        <v>489</v>
      </c>
      <c r="BJ115" s="13">
        <f t="shared" si="22"/>
        <v>757.39999389648437</v>
      </c>
      <c r="BK115" s="13">
        <f t="shared" si="23"/>
        <v>575.94821353697625</v>
      </c>
    </row>
    <row r="116" spans="1:63" ht="30" x14ac:dyDescent="0.25">
      <c r="A116" s="4"/>
      <c r="B116" s="8" t="s">
        <v>301</v>
      </c>
      <c r="C116" s="8">
        <v>2000</v>
      </c>
      <c r="D116" s="8">
        <v>2000</v>
      </c>
      <c r="E116" s="8">
        <v>2000</v>
      </c>
      <c r="F116" s="8">
        <v>1</v>
      </c>
      <c r="G116" s="8" t="s">
        <v>103</v>
      </c>
      <c r="H116" s="8" t="s">
        <v>104</v>
      </c>
      <c r="I116" s="8" t="s">
        <v>270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13"/>
      <c r="AH116" s="4">
        <f t="shared" si="18"/>
        <v>0</v>
      </c>
      <c r="AI116" s="13" t="s">
        <v>489</v>
      </c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13"/>
      <c r="BH116" s="4">
        <f t="shared" si="20"/>
        <v>0</v>
      </c>
      <c r="BI116" s="13" t="s">
        <v>489</v>
      </c>
      <c r="BJ116" s="13"/>
      <c r="BK116" s="13" t="str">
        <f t="shared" si="23"/>
        <v/>
      </c>
    </row>
    <row r="117" spans="1:63" ht="45" x14ac:dyDescent="0.25">
      <c r="A117" s="4"/>
      <c r="B117" s="8" t="s">
        <v>102</v>
      </c>
      <c r="C117" s="8">
        <v>1999</v>
      </c>
      <c r="D117" s="8">
        <v>1999</v>
      </c>
      <c r="E117" s="8">
        <v>1999</v>
      </c>
      <c r="F117" s="8">
        <v>1</v>
      </c>
      <c r="G117" s="8" t="s">
        <v>103</v>
      </c>
      <c r="H117" s="8" t="s">
        <v>104</v>
      </c>
      <c r="I117" s="8" t="s">
        <v>105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13"/>
      <c r="AH117" s="4">
        <f t="shared" si="18"/>
        <v>0</v>
      </c>
      <c r="AI117" s="13" t="s">
        <v>489</v>
      </c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13"/>
      <c r="BH117" s="4">
        <f t="shared" si="20"/>
        <v>0</v>
      </c>
      <c r="BI117" s="13" t="s">
        <v>489</v>
      </c>
      <c r="BJ117" s="13"/>
      <c r="BK117" s="13" t="str">
        <f t="shared" si="23"/>
        <v/>
      </c>
    </row>
    <row r="118" spans="1:63" x14ac:dyDescent="0.25">
      <c r="A118" s="4"/>
      <c r="B118" s="8" t="s">
        <v>125</v>
      </c>
      <c r="C118" s="8">
        <v>2000</v>
      </c>
      <c r="D118" s="8">
        <v>2000</v>
      </c>
      <c r="E118" s="8">
        <v>2000</v>
      </c>
      <c r="F118" s="8">
        <v>1</v>
      </c>
      <c r="G118" s="8" t="s">
        <v>96</v>
      </c>
      <c r="H118" s="8" t="s">
        <v>97</v>
      </c>
      <c r="I118" s="8" t="s">
        <v>98</v>
      </c>
      <c r="J118" s="4">
        <v>2</v>
      </c>
      <c r="K118" s="4">
        <v>50</v>
      </c>
      <c r="L118" s="4">
        <v>2</v>
      </c>
      <c r="M118" s="4">
        <v>50</v>
      </c>
      <c r="N118" s="4">
        <v>0</v>
      </c>
      <c r="O118" s="4">
        <v>0</v>
      </c>
      <c r="P118" s="4">
        <v>50</v>
      </c>
      <c r="Q118" s="4">
        <v>50</v>
      </c>
      <c r="R118" s="4">
        <v>50</v>
      </c>
      <c r="S118" s="4">
        <v>2</v>
      </c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13"/>
      <c r="AH118" s="4">
        <f t="shared" si="18"/>
        <v>256</v>
      </c>
      <c r="AI118" s="13" t="s">
        <v>488</v>
      </c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13"/>
      <c r="BH118" s="4">
        <f t="shared" si="20"/>
        <v>0</v>
      </c>
      <c r="BI118" s="13" t="s">
        <v>489</v>
      </c>
      <c r="BJ118" s="13"/>
      <c r="BK118" s="13" t="str">
        <f t="shared" si="23"/>
        <v/>
      </c>
    </row>
    <row r="119" spans="1:63" ht="75" x14ac:dyDescent="0.25">
      <c r="A119" s="4"/>
      <c r="B119" s="8" t="s">
        <v>238</v>
      </c>
      <c r="C119" s="8">
        <v>2001</v>
      </c>
      <c r="D119" s="8">
        <v>2001</v>
      </c>
      <c r="E119" s="8">
        <v>2001</v>
      </c>
      <c r="F119" s="8">
        <v>3</v>
      </c>
      <c r="G119" s="8" t="s">
        <v>38</v>
      </c>
      <c r="H119" s="8" t="s">
        <v>39</v>
      </c>
      <c r="I119" s="8" t="s">
        <v>236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13"/>
      <c r="AH119" s="4">
        <f t="shared" si="18"/>
        <v>0</v>
      </c>
      <c r="AI119" s="13" t="s">
        <v>489</v>
      </c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13"/>
      <c r="BH119" s="4">
        <f t="shared" si="20"/>
        <v>0</v>
      </c>
      <c r="BI119" s="13" t="s">
        <v>489</v>
      </c>
      <c r="BJ119" s="13"/>
      <c r="BK119" s="13" t="str">
        <f t="shared" si="23"/>
        <v/>
      </c>
    </row>
    <row r="121" spans="1:63" ht="18.75" x14ac:dyDescent="0.25">
      <c r="A121" s="36" t="s">
        <v>491</v>
      </c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63" x14ac:dyDescent="0.25">
      <c r="A122" s="54" t="s">
        <v>478</v>
      </c>
      <c r="B122" s="54" t="s">
        <v>1</v>
      </c>
      <c r="C122" s="54" t="s">
        <v>2</v>
      </c>
      <c r="D122" s="54" t="s">
        <v>345</v>
      </c>
      <c r="E122" s="54" t="s">
        <v>346</v>
      </c>
      <c r="F122" s="54" t="s">
        <v>3</v>
      </c>
      <c r="G122" s="54" t="s">
        <v>4</v>
      </c>
      <c r="H122" s="54" t="s">
        <v>5</v>
      </c>
      <c r="I122" s="54" t="s">
        <v>6</v>
      </c>
      <c r="J122" s="58" t="s">
        <v>480</v>
      </c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60"/>
      <c r="AJ122" s="58" t="s">
        <v>484</v>
      </c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60"/>
      <c r="BJ122" s="54" t="s">
        <v>485</v>
      </c>
      <c r="BK122" s="54" t="s">
        <v>486</v>
      </c>
    </row>
    <row r="123" spans="1:63" x14ac:dyDescent="0.25">
      <c r="A123" s="55"/>
      <c r="B123" s="55"/>
      <c r="C123" s="55"/>
      <c r="D123" s="55"/>
      <c r="E123" s="55"/>
      <c r="F123" s="55"/>
      <c r="G123" s="55"/>
      <c r="H123" s="55"/>
      <c r="I123" s="55"/>
      <c r="J123" s="9">
        <v>1</v>
      </c>
      <c r="K123" s="9">
        <v>2</v>
      </c>
      <c r="L123" s="9">
        <v>3</v>
      </c>
      <c r="M123" s="9">
        <v>4</v>
      </c>
      <c r="N123" s="9">
        <v>5</v>
      </c>
      <c r="O123" s="9">
        <v>6</v>
      </c>
      <c r="P123" s="9">
        <v>7</v>
      </c>
      <c r="Q123" s="9">
        <v>8</v>
      </c>
      <c r="R123" s="9">
        <v>9</v>
      </c>
      <c r="S123" s="9">
        <v>10</v>
      </c>
      <c r="T123" s="9">
        <v>11</v>
      </c>
      <c r="U123" s="9">
        <v>12</v>
      </c>
      <c r="V123" s="9">
        <v>13</v>
      </c>
      <c r="W123" s="9">
        <v>14</v>
      </c>
      <c r="X123" s="9">
        <v>15</v>
      </c>
      <c r="Y123" s="9">
        <v>16</v>
      </c>
      <c r="Z123" s="9">
        <v>17</v>
      </c>
      <c r="AA123" s="9">
        <v>18</v>
      </c>
      <c r="AB123" s="9">
        <v>19</v>
      </c>
      <c r="AC123" s="9">
        <v>20</v>
      </c>
      <c r="AD123" s="9">
        <v>21</v>
      </c>
      <c r="AE123" s="9">
        <v>22</v>
      </c>
      <c r="AF123" s="9">
        <v>23</v>
      </c>
      <c r="AG123" s="9" t="s">
        <v>481</v>
      </c>
      <c r="AH123" s="9" t="s">
        <v>482</v>
      </c>
      <c r="AI123" s="9" t="s">
        <v>483</v>
      </c>
      <c r="AJ123" s="9">
        <v>1</v>
      </c>
      <c r="AK123" s="9">
        <v>2</v>
      </c>
      <c r="AL123" s="9">
        <v>3</v>
      </c>
      <c r="AM123" s="9">
        <v>4</v>
      </c>
      <c r="AN123" s="9">
        <v>5</v>
      </c>
      <c r="AO123" s="9">
        <v>6</v>
      </c>
      <c r="AP123" s="9">
        <v>7</v>
      </c>
      <c r="AQ123" s="9">
        <v>8</v>
      </c>
      <c r="AR123" s="9">
        <v>9</v>
      </c>
      <c r="AS123" s="9">
        <v>10</v>
      </c>
      <c r="AT123" s="9">
        <v>11</v>
      </c>
      <c r="AU123" s="9">
        <v>12</v>
      </c>
      <c r="AV123" s="9">
        <v>13</v>
      </c>
      <c r="AW123" s="9">
        <v>14</v>
      </c>
      <c r="AX123" s="9">
        <v>15</v>
      </c>
      <c r="AY123" s="9">
        <v>16</v>
      </c>
      <c r="AZ123" s="9">
        <v>17</v>
      </c>
      <c r="BA123" s="9">
        <v>18</v>
      </c>
      <c r="BB123" s="9">
        <v>19</v>
      </c>
      <c r="BC123" s="9">
        <v>20</v>
      </c>
      <c r="BD123" s="9">
        <v>21</v>
      </c>
      <c r="BE123" s="9">
        <v>22</v>
      </c>
      <c r="BF123" s="9">
        <v>23</v>
      </c>
      <c r="BG123" s="9" t="s">
        <v>481</v>
      </c>
      <c r="BH123" s="9" t="s">
        <v>482</v>
      </c>
      <c r="BI123" s="9" t="s">
        <v>483</v>
      </c>
      <c r="BJ123" s="55"/>
      <c r="BK123" s="55"/>
    </row>
    <row r="124" spans="1:63" ht="75" x14ac:dyDescent="0.25">
      <c r="A124" s="10">
        <v>1</v>
      </c>
      <c r="B124" s="11" t="s">
        <v>492</v>
      </c>
      <c r="C124" s="11" t="s">
        <v>493</v>
      </c>
      <c r="D124" s="11">
        <v>2000</v>
      </c>
      <c r="E124" s="11">
        <v>1999</v>
      </c>
      <c r="F124" s="11" t="s">
        <v>494</v>
      </c>
      <c r="G124" s="11" t="s">
        <v>33</v>
      </c>
      <c r="H124" s="11" t="s">
        <v>34</v>
      </c>
      <c r="I124" s="11" t="s">
        <v>35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2</v>
      </c>
      <c r="V124" s="10">
        <v>2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2</v>
      </c>
      <c r="AC124" s="10">
        <v>0</v>
      </c>
      <c r="AD124" s="10">
        <v>0</v>
      </c>
      <c r="AE124" s="10">
        <v>0</v>
      </c>
      <c r="AF124" s="10">
        <v>0</v>
      </c>
      <c r="AG124" s="12">
        <v>142.3699951171875</v>
      </c>
      <c r="AH124" s="10">
        <f t="shared" ref="AH124:AH167" si="24">SUM(J124:AF124)</f>
        <v>6</v>
      </c>
      <c r="AI124" s="12">
        <f t="shared" ref="AI124:AI167" si="25">AG124+AH124</f>
        <v>148.3699951171875</v>
      </c>
      <c r="AJ124" s="10">
        <v>0</v>
      </c>
      <c r="AK124" s="10">
        <v>0</v>
      </c>
      <c r="AL124" s="10">
        <v>2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2</v>
      </c>
      <c r="BF124" s="10">
        <v>0</v>
      </c>
      <c r="BG124" s="12">
        <v>139.41999816894531</v>
      </c>
      <c r="BH124" s="10">
        <f t="shared" ref="BH124:BH167" si="26">SUM(AJ124:BF124)</f>
        <v>4</v>
      </c>
      <c r="BI124" s="12">
        <f t="shared" ref="BI124:BI167" si="27">BG124+BH124</f>
        <v>143.41999816894531</v>
      </c>
      <c r="BJ124" s="12">
        <f t="shared" ref="BJ124:BJ167" si="28">MIN(BI124,AI124)</f>
        <v>143.41999816894531</v>
      </c>
      <c r="BK124" s="12">
        <f t="shared" ref="BK124:BK167" si="29">IF( AND(ISNUMBER(BJ$124),ISNUMBER(BJ124)),(BJ124-BJ$124)/BJ$124*100,"")</f>
        <v>0</v>
      </c>
    </row>
    <row r="125" spans="1:63" ht="90" x14ac:dyDescent="0.25">
      <c r="A125" s="4">
        <v>2</v>
      </c>
      <c r="B125" s="8" t="s">
        <v>495</v>
      </c>
      <c r="C125" s="8" t="s">
        <v>496</v>
      </c>
      <c r="D125" s="8">
        <v>1999</v>
      </c>
      <c r="E125" s="8">
        <v>1999</v>
      </c>
      <c r="F125" s="8" t="s">
        <v>497</v>
      </c>
      <c r="G125" s="8" t="s">
        <v>45</v>
      </c>
      <c r="H125" s="8" t="s">
        <v>377</v>
      </c>
      <c r="I125" s="8" t="s">
        <v>378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2</v>
      </c>
      <c r="V125" s="4">
        <v>2</v>
      </c>
      <c r="W125" s="4">
        <v>2</v>
      </c>
      <c r="X125" s="4">
        <v>0</v>
      </c>
      <c r="Y125" s="4">
        <v>0</v>
      </c>
      <c r="Z125" s="4">
        <v>2</v>
      </c>
      <c r="AA125" s="4">
        <v>0</v>
      </c>
      <c r="AB125" s="4">
        <v>2</v>
      </c>
      <c r="AC125" s="4">
        <v>0</v>
      </c>
      <c r="AD125" s="4">
        <v>0</v>
      </c>
      <c r="AE125" s="4">
        <v>0</v>
      </c>
      <c r="AF125" s="4">
        <v>0</v>
      </c>
      <c r="AG125" s="13">
        <v>165.6199951171875</v>
      </c>
      <c r="AH125" s="4">
        <f t="shared" si="24"/>
        <v>10</v>
      </c>
      <c r="AI125" s="13">
        <f t="shared" si="25"/>
        <v>175.6199951171875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2</v>
      </c>
      <c r="AW125" s="4">
        <v>0</v>
      </c>
      <c r="AX125" s="4">
        <v>2</v>
      </c>
      <c r="AY125" s="4">
        <v>2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13">
        <v>158.55999755859375</v>
      </c>
      <c r="BH125" s="4">
        <f t="shared" si="26"/>
        <v>6</v>
      </c>
      <c r="BI125" s="13">
        <f t="shared" si="27"/>
        <v>164.55999755859375</v>
      </c>
      <c r="BJ125" s="13">
        <f t="shared" si="28"/>
        <v>164.55999755859375</v>
      </c>
      <c r="BK125" s="13">
        <f t="shared" si="29"/>
        <v>14.739924459311474</v>
      </c>
    </row>
    <row r="126" spans="1:63" ht="30" x14ac:dyDescent="0.25">
      <c r="A126" s="4">
        <v>3</v>
      </c>
      <c r="B126" s="8" t="s">
        <v>498</v>
      </c>
      <c r="C126" s="8" t="s">
        <v>493</v>
      </c>
      <c r="D126" s="8">
        <v>2000</v>
      </c>
      <c r="E126" s="8">
        <v>1999</v>
      </c>
      <c r="F126" s="8" t="s">
        <v>497</v>
      </c>
      <c r="G126" s="8" t="s">
        <v>78</v>
      </c>
      <c r="H126" s="8" t="s">
        <v>368</v>
      </c>
      <c r="I126" s="8" t="s">
        <v>369</v>
      </c>
      <c r="J126" s="4">
        <v>0</v>
      </c>
      <c r="K126" s="4">
        <v>0</v>
      </c>
      <c r="L126" s="4">
        <v>0</v>
      </c>
      <c r="M126" s="4">
        <v>0</v>
      </c>
      <c r="N126" s="4">
        <v>2</v>
      </c>
      <c r="O126" s="4">
        <v>0</v>
      </c>
      <c r="P126" s="4">
        <v>0</v>
      </c>
      <c r="Q126" s="4">
        <v>2</v>
      </c>
      <c r="R126" s="4">
        <v>2</v>
      </c>
      <c r="S126" s="4">
        <v>2</v>
      </c>
      <c r="T126" s="4">
        <v>0</v>
      </c>
      <c r="U126" s="4">
        <v>0</v>
      </c>
      <c r="V126" s="4">
        <v>2</v>
      </c>
      <c r="W126" s="4">
        <v>0</v>
      </c>
      <c r="X126" s="4">
        <v>2</v>
      </c>
      <c r="Y126" s="4">
        <v>0</v>
      </c>
      <c r="Z126" s="4">
        <v>0</v>
      </c>
      <c r="AA126" s="4">
        <v>0</v>
      </c>
      <c r="AB126" s="4">
        <v>0</v>
      </c>
      <c r="AC126" s="4">
        <v>2</v>
      </c>
      <c r="AD126" s="4">
        <v>2</v>
      </c>
      <c r="AE126" s="4">
        <v>0</v>
      </c>
      <c r="AF126" s="4">
        <v>0</v>
      </c>
      <c r="AG126" s="13">
        <v>156.24000549316406</v>
      </c>
      <c r="AH126" s="4">
        <f t="shared" si="24"/>
        <v>16</v>
      </c>
      <c r="AI126" s="13">
        <f t="shared" si="25"/>
        <v>172.24000549316406</v>
      </c>
      <c r="AJ126" s="4">
        <v>0</v>
      </c>
      <c r="AK126" s="4">
        <v>0</v>
      </c>
      <c r="AL126" s="4">
        <v>2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2</v>
      </c>
      <c r="AX126" s="4">
        <v>2</v>
      </c>
      <c r="AY126" s="4">
        <v>0</v>
      </c>
      <c r="AZ126" s="4">
        <v>2</v>
      </c>
      <c r="BA126" s="4">
        <v>0</v>
      </c>
      <c r="BB126" s="4">
        <v>0</v>
      </c>
      <c r="BC126" s="4">
        <v>2</v>
      </c>
      <c r="BD126" s="4">
        <v>0</v>
      </c>
      <c r="BE126" s="4">
        <v>2</v>
      </c>
      <c r="BF126" s="4">
        <v>2</v>
      </c>
      <c r="BG126" s="13">
        <v>153.03999328613281</v>
      </c>
      <c r="BH126" s="4">
        <f t="shared" si="26"/>
        <v>14</v>
      </c>
      <c r="BI126" s="13">
        <f t="shared" si="27"/>
        <v>167.03999328613281</v>
      </c>
      <c r="BJ126" s="13">
        <f t="shared" si="28"/>
        <v>167.03999328613281</v>
      </c>
      <c r="BK126" s="13">
        <f t="shared" si="29"/>
        <v>16.469108505610013</v>
      </c>
    </row>
    <row r="127" spans="1:63" ht="135" x14ac:dyDescent="0.25">
      <c r="A127" s="4">
        <v>4</v>
      </c>
      <c r="B127" s="8" t="s">
        <v>499</v>
      </c>
      <c r="C127" s="8" t="s">
        <v>496</v>
      </c>
      <c r="D127" s="8">
        <v>1999</v>
      </c>
      <c r="E127" s="8">
        <v>1999</v>
      </c>
      <c r="F127" s="8" t="s">
        <v>497</v>
      </c>
      <c r="G127" s="8" t="s">
        <v>404</v>
      </c>
      <c r="H127" s="8" t="s">
        <v>405</v>
      </c>
      <c r="I127" s="8" t="s">
        <v>406</v>
      </c>
      <c r="J127" s="4">
        <v>0</v>
      </c>
      <c r="K127" s="4">
        <v>0</v>
      </c>
      <c r="L127" s="4">
        <v>2</v>
      </c>
      <c r="M127" s="4">
        <v>2</v>
      </c>
      <c r="N127" s="4">
        <v>2</v>
      </c>
      <c r="O127" s="4">
        <v>2</v>
      </c>
      <c r="P127" s="4">
        <v>0</v>
      </c>
      <c r="Q127" s="4">
        <v>2</v>
      </c>
      <c r="R127" s="4">
        <v>2</v>
      </c>
      <c r="S127" s="4">
        <v>0</v>
      </c>
      <c r="T127" s="4">
        <v>0</v>
      </c>
      <c r="U127" s="4">
        <v>0</v>
      </c>
      <c r="V127" s="4">
        <v>0</v>
      </c>
      <c r="W127" s="4">
        <v>2</v>
      </c>
      <c r="X127" s="4">
        <v>0</v>
      </c>
      <c r="Y127" s="4">
        <v>0</v>
      </c>
      <c r="Z127" s="4">
        <v>0</v>
      </c>
      <c r="AA127" s="4">
        <v>0</v>
      </c>
      <c r="AB127" s="4">
        <v>2</v>
      </c>
      <c r="AC127" s="4">
        <v>0</v>
      </c>
      <c r="AD127" s="4">
        <v>2</v>
      </c>
      <c r="AE127" s="4">
        <v>2</v>
      </c>
      <c r="AF127" s="4">
        <v>2</v>
      </c>
      <c r="AG127" s="13">
        <v>148.61000061035156</v>
      </c>
      <c r="AH127" s="4">
        <f t="shared" si="24"/>
        <v>22</v>
      </c>
      <c r="AI127" s="13">
        <f t="shared" si="25"/>
        <v>170.61000061035156</v>
      </c>
      <c r="AJ127" s="4">
        <v>0</v>
      </c>
      <c r="AK127" s="4">
        <v>0</v>
      </c>
      <c r="AL127" s="4">
        <v>2</v>
      </c>
      <c r="AM127" s="4">
        <v>0</v>
      </c>
      <c r="AN127" s="4">
        <v>2</v>
      </c>
      <c r="AO127" s="4">
        <v>0</v>
      </c>
      <c r="AP127" s="4">
        <v>0</v>
      </c>
      <c r="AQ127" s="4">
        <v>0</v>
      </c>
      <c r="AR127" s="4">
        <v>0</v>
      </c>
      <c r="AS127" s="4">
        <v>2</v>
      </c>
      <c r="AT127" s="4">
        <v>2</v>
      </c>
      <c r="AU127" s="4">
        <v>2</v>
      </c>
      <c r="AV127" s="4">
        <v>2</v>
      </c>
      <c r="AW127" s="4">
        <v>0</v>
      </c>
      <c r="AX127" s="4">
        <v>0</v>
      </c>
      <c r="AY127" s="4">
        <v>0</v>
      </c>
      <c r="AZ127" s="4">
        <v>2</v>
      </c>
      <c r="BA127" s="4">
        <v>0</v>
      </c>
      <c r="BB127" s="4">
        <v>0</v>
      </c>
      <c r="BC127" s="4">
        <v>2</v>
      </c>
      <c r="BD127" s="4">
        <v>2</v>
      </c>
      <c r="BE127" s="4">
        <v>0</v>
      </c>
      <c r="BF127" s="4">
        <v>2</v>
      </c>
      <c r="BG127" s="13">
        <v>147.05000305175781</v>
      </c>
      <c r="BH127" s="4">
        <f t="shared" si="26"/>
        <v>20</v>
      </c>
      <c r="BI127" s="13">
        <f t="shared" si="27"/>
        <v>167.05000305175781</v>
      </c>
      <c r="BJ127" s="13">
        <f t="shared" si="28"/>
        <v>167.05000305175781</v>
      </c>
      <c r="BK127" s="13">
        <f t="shared" si="29"/>
        <v>16.47608784304747</v>
      </c>
    </row>
    <row r="128" spans="1:63" ht="45" x14ac:dyDescent="0.25">
      <c r="A128" s="4">
        <v>5</v>
      </c>
      <c r="B128" s="8" t="s">
        <v>500</v>
      </c>
      <c r="C128" s="8" t="s">
        <v>501</v>
      </c>
      <c r="D128" s="8">
        <v>2000</v>
      </c>
      <c r="E128" s="8">
        <v>2000</v>
      </c>
      <c r="F128" s="8" t="s">
        <v>497</v>
      </c>
      <c r="G128" s="8" t="s">
        <v>10</v>
      </c>
      <c r="H128" s="8" t="s">
        <v>73</v>
      </c>
      <c r="I128" s="8" t="s">
        <v>430</v>
      </c>
      <c r="J128" s="4">
        <v>0</v>
      </c>
      <c r="K128" s="4">
        <v>0</v>
      </c>
      <c r="L128" s="4">
        <v>0</v>
      </c>
      <c r="M128" s="4">
        <v>0</v>
      </c>
      <c r="N128" s="4">
        <v>2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2</v>
      </c>
      <c r="Y128" s="4">
        <v>0</v>
      </c>
      <c r="Z128" s="4">
        <v>0</v>
      </c>
      <c r="AA128" s="4">
        <v>2</v>
      </c>
      <c r="AB128" s="4">
        <v>0</v>
      </c>
      <c r="AC128" s="4">
        <v>50</v>
      </c>
      <c r="AD128" s="4">
        <v>2</v>
      </c>
      <c r="AE128" s="4">
        <v>0</v>
      </c>
      <c r="AF128" s="4">
        <v>0</v>
      </c>
      <c r="AG128" s="13">
        <v>167.00999450683594</v>
      </c>
      <c r="AH128" s="4">
        <f t="shared" si="24"/>
        <v>58</v>
      </c>
      <c r="AI128" s="13">
        <f t="shared" si="25"/>
        <v>225.00999450683594</v>
      </c>
      <c r="AJ128" s="4">
        <v>0</v>
      </c>
      <c r="AK128" s="4">
        <v>2</v>
      </c>
      <c r="AL128" s="4">
        <v>2</v>
      </c>
      <c r="AM128" s="4">
        <v>2</v>
      </c>
      <c r="AN128" s="4">
        <v>0</v>
      </c>
      <c r="AO128" s="4">
        <v>2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2</v>
      </c>
      <c r="AW128" s="4">
        <v>0</v>
      </c>
      <c r="AX128" s="4">
        <v>0</v>
      </c>
      <c r="AY128" s="4">
        <v>2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13">
        <v>159.02000427246094</v>
      </c>
      <c r="BH128" s="4">
        <f t="shared" si="26"/>
        <v>12</v>
      </c>
      <c r="BI128" s="13">
        <f t="shared" si="27"/>
        <v>171.02000427246094</v>
      </c>
      <c r="BJ128" s="13">
        <f t="shared" si="28"/>
        <v>171.02000427246094</v>
      </c>
      <c r="BK128" s="13">
        <f t="shared" si="29"/>
        <v>19.244182440306183</v>
      </c>
    </row>
    <row r="129" spans="1:63" ht="60" x14ac:dyDescent="0.25">
      <c r="A129" s="4">
        <v>6</v>
      </c>
      <c r="B129" s="8" t="s">
        <v>502</v>
      </c>
      <c r="C129" s="8" t="s">
        <v>493</v>
      </c>
      <c r="D129" s="8">
        <v>2000</v>
      </c>
      <c r="E129" s="8">
        <v>1999</v>
      </c>
      <c r="F129" s="8" t="s">
        <v>497</v>
      </c>
      <c r="G129" s="8" t="s">
        <v>103</v>
      </c>
      <c r="H129" s="8" t="s">
        <v>104</v>
      </c>
      <c r="I129" s="8" t="s">
        <v>371</v>
      </c>
      <c r="J129" s="4">
        <v>0</v>
      </c>
      <c r="K129" s="4">
        <v>0</v>
      </c>
      <c r="L129" s="4">
        <v>2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2</v>
      </c>
      <c r="V129" s="4">
        <v>2</v>
      </c>
      <c r="W129" s="4">
        <v>2</v>
      </c>
      <c r="X129" s="4">
        <v>0</v>
      </c>
      <c r="Y129" s="4">
        <v>0</v>
      </c>
      <c r="Z129" s="4">
        <v>0</v>
      </c>
      <c r="AA129" s="4">
        <v>2</v>
      </c>
      <c r="AB129" s="4">
        <v>0</v>
      </c>
      <c r="AC129" s="4">
        <v>0</v>
      </c>
      <c r="AD129" s="4">
        <v>2</v>
      </c>
      <c r="AE129" s="4">
        <v>0</v>
      </c>
      <c r="AF129" s="4">
        <v>0</v>
      </c>
      <c r="AG129" s="13">
        <v>167.86000061035156</v>
      </c>
      <c r="AH129" s="4">
        <f t="shared" si="24"/>
        <v>12</v>
      </c>
      <c r="AI129" s="13">
        <f t="shared" si="25"/>
        <v>179.86000061035156</v>
      </c>
      <c r="AJ129" s="4">
        <v>0</v>
      </c>
      <c r="AK129" s="4">
        <v>2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2</v>
      </c>
      <c r="AT129" s="4">
        <v>0</v>
      </c>
      <c r="AU129" s="4">
        <v>0</v>
      </c>
      <c r="AV129" s="4">
        <v>2</v>
      </c>
      <c r="AW129" s="4">
        <v>0</v>
      </c>
      <c r="AX129" s="4">
        <v>0</v>
      </c>
      <c r="AY129" s="4">
        <v>0</v>
      </c>
      <c r="AZ129" s="4">
        <v>2</v>
      </c>
      <c r="BA129" s="4">
        <v>0</v>
      </c>
      <c r="BB129" s="4">
        <v>0</v>
      </c>
      <c r="BC129" s="4">
        <v>2</v>
      </c>
      <c r="BD129" s="4">
        <v>2</v>
      </c>
      <c r="BE129" s="4">
        <v>2</v>
      </c>
      <c r="BF129" s="4">
        <v>0</v>
      </c>
      <c r="BG129" s="13">
        <v>159.41999816894531</v>
      </c>
      <c r="BH129" s="4">
        <f t="shared" si="26"/>
        <v>14</v>
      </c>
      <c r="BI129" s="13">
        <f t="shared" si="27"/>
        <v>173.41999816894531</v>
      </c>
      <c r="BJ129" s="13">
        <f t="shared" si="28"/>
        <v>173.41999816894531</v>
      </c>
      <c r="BK129" s="13">
        <f t="shared" si="29"/>
        <v>20.917584983274594</v>
      </c>
    </row>
    <row r="130" spans="1:63" ht="75" x14ac:dyDescent="0.25">
      <c r="A130" s="4">
        <v>7</v>
      </c>
      <c r="B130" s="8" t="s">
        <v>503</v>
      </c>
      <c r="C130" s="8" t="s">
        <v>501</v>
      </c>
      <c r="D130" s="8">
        <v>2000</v>
      </c>
      <c r="E130" s="8">
        <v>2000</v>
      </c>
      <c r="F130" s="8" t="s">
        <v>497</v>
      </c>
      <c r="G130" s="8" t="s">
        <v>78</v>
      </c>
      <c r="H130" s="8" t="s">
        <v>427</v>
      </c>
      <c r="I130" s="8" t="s">
        <v>428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2</v>
      </c>
      <c r="R130" s="4">
        <v>2</v>
      </c>
      <c r="S130" s="4">
        <v>2</v>
      </c>
      <c r="T130" s="4">
        <v>0</v>
      </c>
      <c r="U130" s="4">
        <v>0</v>
      </c>
      <c r="V130" s="4">
        <v>2</v>
      </c>
      <c r="W130" s="4">
        <v>2</v>
      </c>
      <c r="X130" s="4">
        <v>2</v>
      </c>
      <c r="Y130" s="4">
        <v>0</v>
      </c>
      <c r="Z130" s="4">
        <v>2</v>
      </c>
      <c r="AA130" s="4">
        <v>0</v>
      </c>
      <c r="AB130" s="4">
        <v>0</v>
      </c>
      <c r="AC130" s="4">
        <v>0</v>
      </c>
      <c r="AD130" s="4">
        <v>0</v>
      </c>
      <c r="AE130" s="4">
        <v>2</v>
      </c>
      <c r="AF130" s="4">
        <v>2</v>
      </c>
      <c r="AG130" s="13">
        <v>159.97999572753906</v>
      </c>
      <c r="AH130" s="4">
        <f t="shared" si="24"/>
        <v>18</v>
      </c>
      <c r="AI130" s="13">
        <f t="shared" si="25"/>
        <v>177.97999572753906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2</v>
      </c>
      <c r="AR130" s="4">
        <v>2</v>
      </c>
      <c r="AS130" s="4">
        <v>2</v>
      </c>
      <c r="AT130" s="4">
        <v>0</v>
      </c>
      <c r="AU130" s="4">
        <v>0</v>
      </c>
      <c r="AV130" s="4">
        <v>2</v>
      </c>
      <c r="AW130" s="4">
        <v>0</v>
      </c>
      <c r="AX130" s="4">
        <v>2</v>
      </c>
      <c r="AY130" s="4">
        <v>0</v>
      </c>
      <c r="AZ130" s="4">
        <v>2</v>
      </c>
      <c r="BA130" s="4">
        <v>0</v>
      </c>
      <c r="BB130" s="4">
        <v>0</v>
      </c>
      <c r="BC130" s="4">
        <v>0</v>
      </c>
      <c r="BD130" s="4">
        <v>0</v>
      </c>
      <c r="BE130" s="4">
        <v>2</v>
      </c>
      <c r="BF130" s="4">
        <v>0</v>
      </c>
      <c r="BG130" s="13">
        <v>160.27000427246094</v>
      </c>
      <c r="BH130" s="4">
        <f t="shared" si="26"/>
        <v>14</v>
      </c>
      <c r="BI130" s="13">
        <f t="shared" si="27"/>
        <v>174.27000427246094</v>
      </c>
      <c r="BJ130" s="13">
        <f t="shared" si="28"/>
        <v>174.27000427246094</v>
      </c>
      <c r="BK130" s="13">
        <f t="shared" si="29"/>
        <v>21.510254146827599</v>
      </c>
    </row>
    <row r="131" spans="1:63" ht="45" x14ac:dyDescent="0.25">
      <c r="A131" s="4">
        <v>8</v>
      </c>
      <c r="B131" s="8" t="s">
        <v>504</v>
      </c>
      <c r="C131" s="8" t="s">
        <v>505</v>
      </c>
      <c r="D131" s="8">
        <v>2000</v>
      </c>
      <c r="E131" s="8">
        <v>1999</v>
      </c>
      <c r="F131" s="8" t="s">
        <v>497</v>
      </c>
      <c r="G131" s="8" t="s">
        <v>16</v>
      </c>
      <c r="H131" s="8" t="s">
        <v>17</v>
      </c>
      <c r="I131" s="8" t="s">
        <v>18</v>
      </c>
      <c r="J131" s="4">
        <v>0</v>
      </c>
      <c r="K131" s="4">
        <v>2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2</v>
      </c>
      <c r="S131" s="4">
        <v>0</v>
      </c>
      <c r="T131" s="4">
        <v>2</v>
      </c>
      <c r="U131" s="4">
        <v>0</v>
      </c>
      <c r="V131" s="4">
        <v>2</v>
      </c>
      <c r="W131" s="4">
        <v>2</v>
      </c>
      <c r="X131" s="4">
        <v>0</v>
      </c>
      <c r="Y131" s="4">
        <v>0</v>
      </c>
      <c r="Z131" s="4">
        <v>2</v>
      </c>
      <c r="AA131" s="4">
        <v>2</v>
      </c>
      <c r="AB131" s="4">
        <v>2</v>
      </c>
      <c r="AC131" s="4">
        <v>2</v>
      </c>
      <c r="AD131" s="4">
        <v>2</v>
      </c>
      <c r="AE131" s="4">
        <v>0</v>
      </c>
      <c r="AF131" s="4">
        <v>0</v>
      </c>
      <c r="AG131" s="13">
        <v>155.96000671386719</v>
      </c>
      <c r="AH131" s="4">
        <f t="shared" si="24"/>
        <v>20</v>
      </c>
      <c r="AI131" s="13">
        <f t="shared" si="25"/>
        <v>175.96000671386719</v>
      </c>
      <c r="AJ131" s="4">
        <v>0</v>
      </c>
      <c r="AK131" s="4">
        <v>0</v>
      </c>
      <c r="AL131" s="4">
        <v>0</v>
      </c>
      <c r="AM131" s="4">
        <v>0</v>
      </c>
      <c r="AN131" s="4">
        <v>2</v>
      </c>
      <c r="AO131" s="4">
        <v>0</v>
      </c>
      <c r="AP131" s="4">
        <v>0</v>
      </c>
      <c r="AQ131" s="4">
        <v>0</v>
      </c>
      <c r="AR131" s="4">
        <v>0</v>
      </c>
      <c r="AS131" s="4">
        <v>2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2</v>
      </c>
      <c r="BD131" s="4">
        <v>2</v>
      </c>
      <c r="BE131" s="4">
        <v>0</v>
      </c>
      <c r="BF131" s="4">
        <v>0</v>
      </c>
      <c r="BG131" s="13">
        <v>180.75999450683594</v>
      </c>
      <c r="BH131" s="4">
        <f t="shared" si="26"/>
        <v>8</v>
      </c>
      <c r="BI131" s="13">
        <f t="shared" si="27"/>
        <v>188.75999450683594</v>
      </c>
      <c r="BJ131" s="13">
        <f t="shared" si="28"/>
        <v>175.96000671386719</v>
      </c>
      <c r="BK131" s="13">
        <f t="shared" si="29"/>
        <v>22.688613136496159</v>
      </c>
    </row>
    <row r="132" spans="1:63" ht="30" x14ac:dyDescent="0.25">
      <c r="A132" s="4">
        <v>9</v>
      </c>
      <c r="B132" s="8" t="s">
        <v>506</v>
      </c>
      <c r="C132" s="8" t="s">
        <v>501</v>
      </c>
      <c r="D132" s="8">
        <v>2000</v>
      </c>
      <c r="E132" s="8">
        <v>2000</v>
      </c>
      <c r="F132" s="8" t="s">
        <v>507</v>
      </c>
      <c r="G132" s="8" t="s">
        <v>132</v>
      </c>
      <c r="H132" s="8" t="s">
        <v>133</v>
      </c>
      <c r="I132" s="8" t="s">
        <v>134</v>
      </c>
      <c r="J132" s="4">
        <v>0</v>
      </c>
      <c r="K132" s="4">
        <v>0</v>
      </c>
      <c r="L132" s="4">
        <v>50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50</v>
      </c>
      <c r="S132" s="4">
        <v>2</v>
      </c>
      <c r="T132" s="4">
        <v>0</v>
      </c>
      <c r="U132" s="4">
        <v>0</v>
      </c>
      <c r="V132" s="4">
        <v>0</v>
      </c>
      <c r="W132" s="4">
        <v>2</v>
      </c>
      <c r="X132" s="4">
        <v>2</v>
      </c>
      <c r="Y132" s="4">
        <v>2</v>
      </c>
      <c r="Z132" s="4">
        <v>0</v>
      </c>
      <c r="AA132" s="4">
        <v>0</v>
      </c>
      <c r="AB132" s="4">
        <v>0</v>
      </c>
      <c r="AC132" s="4">
        <v>2</v>
      </c>
      <c r="AD132" s="4">
        <v>0</v>
      </c>
      <c r="AE132" s="4">
        <v>2</v>
      </c>
      <c r="AF132" s="4">
        <v>0</v>
      </c>
      <c r="AG132" s="13">
        <v>187.82000732421875</v>
      </c>
      <c r="AH132" s="4">
        <f t="shared" si="24"/>
        <v>112</v>
      </c>
      <c r="AI132" s="13">
        <f t="shared" si="25"/>
        <v>299.82000732421875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2</v>
      </c>
      <c r="AS132" s="4">
        <v>0</v>
      </c>
      <c r="AT132" s="4">
        <v>0</v>
      </c>
      <c r="AU132" s="4">
        <v>0</v>
      </c>
      <c r="AV132" s="4">
        <v>2</v>
      </c>
      <c r="AW132" s="4">
        <v>0</v>
      </c>
      <c r="AX132" s="4">
        <v>2</v>
      </c>
      <c r="AY132" s="4">
        <v>2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13">
        <v>170.97999572753906</v>
      </c>
      <c r="BH132" s="4">
        <f t="shared" si="26"/>
        <v>8</v>
      </c>
      <c r="BI132" s="13">
        <f t="shared" si="27"/>
        <v>178.97999572753906</v>
      </c>
      <c r="BJ132" s="13">
        <f t="shared" si="28"/>
        <v>178.97999572753906</v>
      </c>
      <c r="BK132" s="13">
        <f t="shared" si="29"/>
        <v>24.794309031230728</v>
      </c>
    </row>
    <row r="133" spans="1:63" ht="135" x14ac:dyDescent="0.25">
      <c r="A133" s="4">
        <v>10</v>
      </c>
      <c r="B133" s="8" t="s">
        <v>508</v>
      </c>
      <c r="C133" s="8" t="s">
        <v>509</v>
      </c>
      <c r="D133" s="8">
        <v>2003</v>
      </c>
      <c r="E133" s="8">
        <v>1999</v>
      </c>
      <c r="F133" s="8" t="s">
        <v>510</v>
      </c>
      <c r="G133" s="8" t="s">
        <v>218</v>
      </c>
      <c r="H133" s="8" t="s">
        <v>412</v>
      </c>
      <c r="I133" s="8" t="s">
        <v>413</v>
      </c>
      <c r="J133" s="4">
        <v>0</v>
      </c>
      <c r="K133" s="4">
        <v>0</v>
      </c>
      <c r="L133" s="4">
        <v>2</v>
      </c>
      <c r="M133" s="4">
        <v>0</v>
      </c>
      <c r="N133" s="4">
        <v>0</v>
      </c>
      <c r="O133" s="4">
        <v>2</v>
      </c>
      <c r="P133" s="4">
        <v>0</v>
      </c>
      <c r="Q133" s="4">
        <v>2</v>
      </c>
      <c r="R133" s="4">
        <v>0</v>
      </c>
      <c r="S133" s="4">
        <v>0</v>
      </c>
      <c r="T133" s="4">
        <v>0</v>
      </c>
      <c r="U133" s="4">
        <v>0</v>
      </c>
      <c r="V133" s="4">
        <v>2</v>
      </c>
      <c r="W133" s="4">
        <v>0</v>
      </c>
      <c r="X133" s="4">
        <v>0</v>
      </c>
      <c r="Y133" s="4">
        <v>2</v>
      </c>
      <c r="Z133" s="4">
        <v>0</v>
      </c>
      <c r="AA133" s="4">
        <v>0</v>
      </c>
      <c r="AB133" s="4">
        <v>2</v>
      </c>
      <c r="AC133" s="4">
        <v>2</v>
      </c>
      <c r="AD133" s="4">
        <v>0</v>
      </c>
      <c r="AE133" s="4">
        <v>0</v>
      </c>
      <c r="AF133" s="4">
        <v>0</v>
      </c>
      <c r="AG133" s="13">
        <v>169.83000183105469</v>
      </c>
      <c r="AH133" s="4">
        <f t="shared" si="24"/>
        <v>14</v>
      </c>
      <c r="AI133" s="13">
        <f t="shared" si="25"/>
        <v>183.83000183105469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50</v>
      </c>
      <c r="AR133" s="4">
        <v>50</v>
      </c>
      <c r="AS133" s="4">
        <v>2</v>
      </c>
      <c r="AT133" s="4">
        <v>0</v>
      </c>
      <c r="AU133" s="4">
        <v>2</v>
      </c>
      <c r="AV133" s="4">
        <v>0</v>
      </c>
      <c r="AW133" s="4">
        <v>50</v>
      </c>
      <c r="AX133" s="4">
        <v>0</v>
      </c>
      <c r="AY133" s="4">
        <v>0</v>
      </c>
      <c r="AZ133" s="4">
        <v>50</v>
      </c>
      <c r="BA133" s="4">
        <v>50</v>
      </c>
      <c r="BB133" s="4">
        <v>0</v>
      </c>
      <c r="BC133" s="4">
        <v>2</v>
      </c>
      <c r="BD133" s="4">
        <v>0</v>
      </c>
      <c r="BE133" s="4">
        <v>2</v>
      </c>
      <c r="BF133" s="4">
        <v>2</v>
      </c>
      <c r="BG133" s="13">
        <v>177.97000122070312</v>
      </c>
      <c r="BH133" s="4">
        <f t="shared" si="26"/>
        <v>260</v>
      </c>
      <c r="BI133" s="13">
        <f t="shared" si="27"/>
        <v>437.97000122070312</v>
      </c>
      <c r="BJ133" s="13">
        <f t="shared" si="28"/>
        <v>183.83000183105469</v>
      </c>
      <c r="BK133" s="13">
        <f t="shared" si="29"/>
        <v>28.175989525887012</v>
      </c>
    </row>
    <row r="134" spans="1:63" ht="45" x14ac:dyDescent="0.25">
      <c r="A134" s="4">
        <v>11</v>
      </c>
      <c r="B134" s="8" t="s">
        <v>511</v>
      </c>
      <c r="C134" s="8" t="s">
        <v>512</v>
      </c>
      <c r="D134" s="8">
        <v>2002</v>
      </c>
      <c r="E134" s="8">
        <v>2001</v>
      </c>
      <c r="F134" s="8" t="s">
        <v>513</v>
      </c>
      <c r="G134" s="8" t="s">
        <v>56</v>
      </c>
      <c r="H134" s="8" t="s">
        <v>57</v>
      </c>
      <c r="I134" s="8" t="s">
        <v>58</v>
      </c>
      <c r="J134" s="4">
        <v>2</v>
      </c>
      <c r="K134" s="4">
        <v>0</v>
      </c>
      <c r="L134" s="4">
        <v>0</v>
      </c>
      <c r="M134" s="4">
        <v>0</v>
      </c>
      <c r="N134" s="4">
        <v>0</v>
      </c>
      <c r="O134" s="4">
        <v>2</v>
      </c>
      <c r="P134" s="4">
        <v>2</v>
      </c>
      <c r="Q134" s="4">
        <v>2</v>
      </c>
      <c r="R134" s="4">
        <v>2</v>
      </c>
      <c r="S134" s="4">
        <v>0</v>
      </c>
      <c r="T134" s="4">
        <v>0</v>
      </c>
      <c r="U134" s="4">
        <v>0</v>
      </c>
      <c r="V134" s="4">
        <v>2</v>
      </c>
      <c r="W134" s="4">
        <v>2</v>
      </c>
      <c r="X134" s="4">
        <v>2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13">
        <v>192.27999877929687</v>
      </c>
      <c r="AH134" s="4">
        <f t="shared" si="24"/>
        <v>16</v>
      </c>
      <c r="AI134" s="13">
        <f t="shared" si="25"/>
        <v>208.27999877929687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2</v>
      </c>
      <c r="AV134" s="4">
        <v>0</v>
      </c>
      <c r="AW134" s="4">
        <v>0</v>
      </c>
      <c r="AX134" s="4">
        <v>2</v>
      </c>
      <c r="AY134" s="4">
        <v>0</v>
      </c>
      <c r="AZ134" s="4">
        <v>2</v>
      </c>
      <c r="BA134" s="4">
        <v>0</v>
      </c>
      <c r="BB134" s="4">
        <v>0</v>
      </c>
      <c r="BC134" s="4">
        <v>2</v>
      </c>
      <c r="BD134" s="4">
        <v>0</v>
      </c>
      <c r="BE134" s="4">
        <v>0</v>
      </c>
      <c r="BF134" s="4">
        <v>2</v>
      </c>
      <c r="BG134" s="13">
        <v>175.42999267578125</v>
      </c>
      <c r="BH134" s="4">
        <f t="shared" si="26"/>
        <v>10</v>
      </c>
      <c r="BI134" s="13">
        <f t="shared" si="27"/>
        <v>185.42999267578125</v>
      </c>
      <c r="BJ134" s="13">
        <f t="shared" si="28"/>
        <v>185.42999267578125</v>
      </c>
      <c r="BK134" s="13">
        <f t="shared" si="29"/>
        <v>29.291587674787984</v>
      </c>
    </row>
    <row r="135" spans="1:63" ht="90" x14ac:dyDescent="0.25">
      <c r="A135" s="4">
        <v>12</v>
      </c>
      <c r="B135" s="8" t="s">
        <v>514</v>
      </c>
      <c r="C135" s="8" t="s">
        <v>493</v>
      </c>
      <c r="D135" s="8">
        <v>2000</v>
      </c>
      <c r="E135" s="8">
        <v>1999</v>
      </c>
      <c r="F135" s="8" t="s">
        <v>497</v>
      </c>
      <c r="G135" s="8" t="s">
        <v>65</v>
      </c>
      <c r="H135" s="8" t="s">
        <v>432</v>
      </c>
      <c r="I135" s="8" t="s">
        <v>433</v>
      </c>
      <c r="J135" s="4">
        <v>0</v>
      </c>
      <c r="K135" s="4">
        <v>2</v>
      </c>
      <c r="L135" s="4">
        <v>2</v>
      </c>
      <c r="M135" s="4">
        <v>0</v>
      </c>
      <c r="N135" s="4">
        <v>0</v>
      </c>
      <c r="O135" s="4">
        <v>0</v>
      </c>
      <c r="P135" s="4">
        <v>0</v>
      </c>
      <c r="Q135" s="4">
        <v>2</v>
      </c>
      <c r="R135" s="4">
        <v>0</v>
      </c>
      <c r="S135" s="4">
        <v>2</v>
      </c>
      <c r="T135" s="4">
        <v>0</v>
      </c>
      <c r="U135" s="4">
        <v>2</v>
      </c>
      <c r="V135" s="4">
        <v>2</v>
      </c>
      <c r="W135" s="4">
        <v>2</v>
      </c>
      <c r="X135" s="4">
        <v>0</v>
      </c>
      <c r="Y135" s="4">
        <v>2</v>
      </c>
      <c r="Z135" s="4">
        <v>2</v>
      </c>
      <c r="AA135" s="4">
        <v>2</v>
      </c>
      <c r="AB135" s="4">
        <v>0</v>
      </c>
      <c r="AC135" s="4">
        <v>2</v>
      </c>
      <c r="AD135" s="4">
        <v>0</v>
      </c>
      <c r="AE135" s="4">
        <v>2</v>
      </c>
      <c r="AF135" s="4">
        <v>0</v>
      </c>
      <c r="AG135" s="13">
        <v>184.94999694824219</v>
      </c>
      <c r="AH135" s="4">
        <f t="shared" si="24"/>
        <v>24</v>
      </c>
      <c r="AI135" s="13">
        <f t="shared" si="25"/>
        <v>208.94999694824219</v>
      </c>
      <c r="AJ135" s="4">
        <v>0</v>
      </c>
      <c r="AK135" s="4">
        <v>2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2</v>
      </c>
      <c r="AR135" s="4">
        <v>0</v>
      </c>
      <c r="AS135" s="4">
        <v>2</v>
      </c>
      <c r="AT135" s="4">
        <v>0</v>
      </c>
      <c r="AU135" s="4">
        <v>0</v>
      </c>
      <c r="AV135" s="4">
        <v>0</v>
      </c>
      <c r="AW135" s="4">
        <v>2</v>
      </c>
      <c r="AX135" s="4">
        <v>0</v>
      </c>
      <c r="AY135" s="4">
        <v>2</v>
      </c>
      <c r="AZ135" s="4">
        <v>2</v>
      </c>
      <c r="BA135" s="4">
        <v>0</v>
      </c>
      <c r="BB135" s="4">
        <v>0</v>
      </c>
      <c r="BC135" s="4">
        <v>2</v>
      </c>
      <c r="BD135" s="4">
        <v>0</v>
      </c>
      <c r="BE135" s="4">
        <v>0</v>
      </c>
      <c r="BF135" s="4">
        <v>0</v>
      </c>
      <c r="BG135" s="13">
        <v>175.21000671386719</v>
      </c>
      <c r="BH135" s="4">
        <f t="shared" si="26"/>
        <v>14</v>
      </c>
      <c r="BI135" s="13">
        <f t="shared" si="27"/>
        <v>189.21000671386719</v>
      </c>
      <c r="BJ135" s="13">
        <f t="shared" si="28"/>
        <v>189.21000671386719</v>
      </c>
      <c r="BK135" s="13">
        <f t="shared" si="29"/>
        <v>31.927213170775769</v>
      </c>
    </row>
    <row r="136" spans="1:63" ht="30" x14ac:dyDescent="0.25">
      <c r="A136" s="4">
        <v>13</v>
      </c>
      <c r="B136" s="8" t="s">
        <v>515</v>
      </c>
      <c r="C136" s="8" t="s">
        <v>501</v>
      </c>
      <c r="D136" s="8">
        <v>2000</v>
      </c>
      <c r="E136" s="8">
        <v>2000</v>
      </c>
      <c r="F136" s="8" t="s">
        <v>513</v>
      </c>
      <c r="G136" s="8" t="s">
        <v>78</v>
      </c>
      <c r="H136" s="8" t="s">
        <v>397</v>
      </c>
      <c r="I136" s="8" t="s">
        <v>369</v>
      </c>
      <c r="J136" s="4">
        <v>0</v>
      </c>
      <c r="K136" s="4">
        <v>0</v>
      </c>
      <c r="L136" s="4">
        <v>2</v>
      </c>
      <c r="M136" s="4">
        <v>0</v>
      </c>
      <c r="N136" s="4">
        <v>0</v>
      </c>
      <c r="O136" s="4">
        <v>0</v>
      </c>
      <c r="P136" s="4">
        <v>0</v>
      </c>
      <c r="Q136" s="4">
        <v>2</v>
      </c>
      <c r="R136" s="4">
        <v>2</v>
      </c>
      <c r="S136" s="4">
        <v>2</v>
      </c>
      <c r="T136" s="4">
        <v>0</v>
      </c>
      <c r="U136" s="4">
        <v>2</v>
      </c>
      <c r="V136" s="4">
        <v>2</v>
      </c>
      <c r="W136" s="4">
        <v>2</v>
      </c>
      <c r="X136" s="4">
        <v>0</v>
      </c>
      <c r="Y136" s="4">
        <v>0</v>
      </c>
      <c r="Z136" s="4">
        <v>0</v>
      </c>
      <c r="AA136" s="4">
        <v>0</v>
      </c>
      <c r="AB136" s="4">
        <v>2</v>
      </c>
      <c r="AC136" s="4">
        <v>2</v>
      </c>
      <c r="AD136" s="4">
        <v>0</v>
      </c>
      <c r="AE136" s="4">
        <v>0</v>
      </c>
      <c r="AF136" s="4">
        <v>0</v>
      </c>
      <c r="AG136" s="13">
        <v>172.16999816894531</v>
      </c>
      <c r="AH136" s="4">
        <f t="shared" si="24"/>
        <v>18</v>
      </c>
      <c r="AI136" s="13">
        <f t="shared" si="25"/>
        <v>190.16999816894531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2</v>
      </c>
      <c r="AT136" s="4">
        <v>0</v>
      </c>
      <c r="AU136" s="4">
        <v>0</v>
      </c>
      <c r="AV136" s="4">
        <v>50</v>
      </c>
      <c r="AW136" s="4">
        <v>0</v>
      </c>
      <c r="AX136" s="4">
        <v>0</v>
      </c>
      <c r="AY136" s="4">
        <v>2</v>
      </c>
      <c r="AZ136" s="4">
        <v>2</v>
      </c>
      <c r="BA136" s="4">
        <v>0</v>
      </c>
      <c r="BB136" s="4">
        <v>0</v>
      </c>
      <c r="BC136" s="4">
        <v>2</v>
      </c>
      <c r="BD136" s="4">
        <v>0</v>
      </c>
      <c r="BE136" s="4">
        <v>2</v>
      </c>
      <c r="BF136" s="4">
        <v>0</v>
      </c>
      <c r="BG136" s="13">
        <v>176.94999694824219</v>
      </c>
      <c r="BH136" s="4">
        <f t="shared" si="26"/>
        <v>60</v>
      </c>
      <c r="BI136" s="13">
        <f t="shared" si="27"/>
        <v>236.94999694824219</v>
      </c>
      <c r="BJ136" s="13">
        <f t="shared" si="28"/>
        <v>190.16999816894531</v>
      </c>
      <c r="BK136" s="13">
        <f t="shared" si="29"/>
        <v>32.596569932269574</v>
      </c>
    </row>
    <row r="137" spans="1:63" ht="105" x14ac:dyDescent="0.25">
      <c r="A137" s="4">
        <v>14</v>
      </c>
      <c r="B137" s="8" t="s">
        <v>516</v>
      </c>
      <c r="C137" s="8" t="s">
        <v>501</v>
      </c>
      <c r="D137" s="8">
        <v>2000</v>
      </c>
      <c r="E137" s="8">
        <v>2000</v>
      </c>
      <c r="F137" s="8" t="s">
        <v>497</v>
      </c>
      <c r="G137" s="8" t="s">
        <v>16</v>
      </c>
      <c r="H137" s="8" t="s">
        <v>444</v>
      </c>
      <c r="I137" s="8" t="s">
        <v>445</v>
      </c>
      <c r="J137" s="4">
        <v>0</v>
      </c>
      <c r="K137" s="4">
        <v>0</v>
      </c>
      <c r="L137" s="4">
        <v>2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2</v>
      </c>
      <c r="W137" s="4">
        <v>0</v>
      </c>
      <c r="X137" s="4">
        <v>0</v>
      </c>
      <c r="Y137" s="4">
        <v>0</v>
      </c>
      <c r="Z137" s="4">
        <v>2</v>
      </c>
      <c r="AA137" s="4">
        <v>2</v>
      </c>
      <c r="AB137" s="4">
        <v>0</v>
      </c>
      <c r="AC137" s="4">
        <v>2</v>
      </c>
      <c r="AD137" s="4">
        <v>0</v>
      </c>
      <c r="AE137" s="4">
        <v>2</v>
      </c>
      <c r="AF137" s="4">
        <v>0</v>
      </c>
      <c r="AG137" s="13">
        <v>190.35000610351562</v>
      </c>
      <c r="AH137" s="4">
        <f t="shared" si="24"/>
        <v>12</v>
      </c>
      <c r="AI137" s="13">
        <f t="shared" si="25"/>
        <v>202.35000610351562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2</v>
      </c>
      <c r="AP137" s="4">
        <v>0</v>
      </c>
      <c r="AQ137" s="4">
        <v>0</v>
      </c>
      <c r="AR137" s="4">
        <v>2</v>
      </c>
      <c r="AS137" s="4">
        <v>2</v>
      </c>
      <c r="AT137" s="4">
        <v>0</v>
      </c>
      <c r="AU137" s="4">
        <v>2</v>
      </c>
      <c r="AV137" s="4">
        <v>0</v>
      </c>
      <c r="AW137" s="4">
        <v>2</v>
      </c>
      <c r="AX137" s="4">
        <v>2</v>
      </c>
      <c r="AY137" s="4">
        <v>0</v>
      </c>
      <c r="AZ137" s="4">
        <v>0</v>
      </c>
      <c r="BA137" s="4">
        <v>0</v>
      </c>
      <c r="BB137" s="4">
        <v>0</v>
      </c>
      <c r="BC137" s="4">
        <v>2</v>
      </c>
      <c r="BD137" s="4">
        <v>2</v>
      </c>
      <c r="BE137" s="4">
        <v>0</v>
      </c>
      <c r="BF137" s="4">
        <v>0</v>
      </c>
      <c r="BG137" s="13">
        <v>178.97999572753906</v>
      </c>
      <c r="BH137" s="4">
        <f t="shared" si="26"/>
        <v>16</v>
      </c>
      <c r="BI137" s="13">
        <f t="shared" si="27"/>
        <v>194.97999572753906</v>
      </c>
      <c r="BJ137" s="13">
        <f t="shared" si="28"/>
        <v>194.97999572753906</v>
      </c>
      <c r="BK137" s="13">
        <f t="shared" si="29"/>
        <v>35.950354355643846</v>
      </c>
    </row>
    <row r="138" spans="1:63" ht="45" x14ac:dyDescent="0.25">
      <c r="A138" s="4">
        <v>15</v>
      </c>
      <c r="B138" s="8" t="s">
        <v>517</v>
      </c>
      <c r="C138" s="8" t="s">
        <v>518</v>
      </c>
      <c r="D138" s="8">
        <v>2002</v>
      </c>
      <c r="E138" s="8">
        <v>2002</v>
      </c>
      <c r="F138" s="8" t="s">
        <v>513</v>
      </c>
      <c r="G138" s="8" t="s">
        <v>78</v>
      </c>
      <c r="H138" s="8" t="s">
        <v>361</v>
      </c>
      <c r="I138" s="8" t="s">
        <v>80</v>
      </c>
      <c r="J138" s="4">
        <v>0</v>
      </c>
      <c r="K138" s="4">
        <v>2</v>
      </c>
      <c r="L138" s="4">
        <v>2</v>
      </c>
      <c r="M138" s="4">
        <v>0</v>
      </c>
      <c r="N138" s="4">
        <v>2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2</v>
      </c>
      <c r="U138" s="4">
        <v>2</v>
      </c>
      <c r="V138" s="4">
        <v>2</v>
      </c>
      <c r="W138" s="4">
        <v>2</v>
      </c>
      <c r="X138" s="4">
        <v>0</v>
      </c>
      <c r="Y138" s="4">
        <v>0</v>
      </c>
      <c r="Z138" s="4">
        <v>2</v>
      </c>
      <c r="AA138" s="4">
        <v>0</v>
      </c>
      <c r="AB138" s="4">
        <v>0</v>
      </c>
      <c r="AC138" s="4">
        <v>2</v>
      </c>
      <c r="AD138" s="4">
        <v>2</v>
      </c>
      <c r="AE138" s="4">
        <v>2</v>
      </c>
      <c r="AF138" s="4">
        <v>2</v>
      </c>
      <c r="AG138" s="13">
        <v>181.83000183105469</v>
      </c>
      <c r="AH138" s="4">
        <f t="shared" si="24"/>
        <v>24</v>
      </c>
      <c r="AI138" s="13">
        <f t="shared" si="25"/>
        <v>205.83000183105469</v>
      </c>
      <c r="AJ138" s="4">
        <v>0</v>
      </c>
      <c r="AK138" s="4">
        <v>2</v>
      </c>
      <c r="AL138" s="4">
        <v>2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50</v>
      </c>
      <c r="AS138" s="4">
        <v>0</v>
      </c>
      <c r="AT138" s="4">
        <v>0</v>
      </c>
      <c r="AU138" s="4">
        <v>2</v>
      </c>
      <c r="AV138" s="4">
        <v>2</v>
      </c>
      <c r="AW138" s="4">
        <v>0</v>
      </c>
      <c r="AX138" s="4">
        <v>0</v>
      </c>
      <c r="AY138" s="4">
        <v>2</v>
      </c>
      <c r="AZ138" s="4">
        <v>2</v>
      </c>
      <c r="BA138" s="4">
        <v>0</v>
      </c>
      <c r="BB138" s="4">
        <v>0</v>
      </c>
      <c r="BC138" s="4">
        <v>2</v>
      </c>
      <c r="BD138" s="4">
        <v>2</v>
      </c>
      <c r="BE138" s="4">
        <v>2</v>
      </c>
      <c r="BF138" s="4">
        <v>0</v>
      </c>
      <c r="BG138" s="13">
        <v>173.83000183105469</v>
      </c>
      <c r="BH138" s="4">
        <f t="shared" si="26"/>
        <v>68</v>
      </c>
      <c r="BI138" s="13">
        <f t="shared" si="27"/>
        <v>241.83000183105469</v>
      </c>
      <c r="BJ138" s="13">
        <f t="shared" si="28"/>
        <v>205.83000183105469</v>
      </c>
      <c r="BK138" s="13">
        <f t="shared" si="29"/>
        <v>43.515551846955049</v>
      </c>
    </row>
    <row r="139" spans="1:63" ht="90" x14ac:dyDescent="0.25">
      <c r="A139" s="4">
        <v>16</v>
      </c>
      <c r="B139" s="8" t="s">
        <v>519</v>
      </c>
      <c r="C139" s="8" t="s">
        <v>501</v>
      </c>
      <c r="D139" s="8">
        <v>2000</v>
      </c>
      <c r="E139" s="8">
        <v>2000</v>
      </c>
      <c r="F139" s="8" t="s">
        <v>497</v>
      </c>
      <c r="G139" s="8" t="s">
        <v>38</v>
      </c>
      <c r="H139" s="8" t="s">
        <v>39</v>
      </c>
      <c r="I139" s="8" t="s">
        <v>415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2</v>
      </c>
      <c r="S139" s="4">
        <v>0</v>
      </c>
      <c r="T139" s="4">
        <v>0</v>
      </c>
      <c r="U139" s="4">
        <v>0</v>
      </c>
      <c r="V139" s="4">
        <v>2</v>
      </c>
      <c r="W139" s="4">
        <v>50</v>
      </c>
      <c r="X139" s="4">
        <v>50</v>
      </c>
      <c r="Y139" s="4">
        <v>0</v>
      </c>
      <c r="Z139" s="4">
        <v>2</v>
      </c>
      <c r="AA139" s="4">
        <v>2</v>
      </c>
      <c r="AB139" s="4">
        <v>0</v>
      </c>
      <c r="AC139" s="4">
        <v>2</v>
      </c>
      <c r="AD139" s="4">
        <v>0</v>
      </c>
      <c r="AE139" s="4">
        <v>2</v>
      </c>
      <c r="AF139" s="4">
        <v>2</v>
      </c>
      <c r="AG139" s="13">
        <v>208.6300048828125</v>
      </c>
      <c r="AH139" s="4">
        <f t="shared" si="24"/>
        <v>114</v>
      </c>
      <c r="AI139" s="13">
        <f t="shared" si="25"/>
        <v>322.6300048828125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2</v>
      </c>
      <c r="AS139" s="4">
        <v>0</v>
      </c>
      <c r="AT139" s="4">
        <v>0</v>
      </c>
      <c r="AU139" s="4">
        <v>0</v>
      </c>
      <c r="AV139" s="4">
        <v>2</v>
      </c>
      <c r="AW139" s="4">
        <v>2</v>
      </c>
      <c r="AX139" s="4">
        <v>0</v>
      </c>
      <c r="AY139" s="4">
        <v>0</v>
      </c>
      <c r="AZ139" s="4">
        <v>2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13">
        <v>205.32000732421875</v>
      </c>
      <c r="BH139" s="4">
        <f t="shared" si="26"/>
        <v>8</v>
      </c>
      <c r="BI139" s="13">
        <f t="shared" si="27"/>
        <v>213.32000732421875</v>
      </c>
      <c r="BJ139" s="13">
        <f t="shared" si="28"/>
        <v>213.32000732421875</v>
      </c>
      <c r="BK139" s="13">
        <f t="shared" si="29"/>
        <v>48.737979394570139</v>
      </c>
    </row>
    <row r="140" spans="1:63" ht="60" x14ac:dyDescent="0.25">
      <c r="A140" s="4">
        <v>17</v>
      </c>
      <c r="B140" s="8" t="s">
        <v>520</v>
      </c>
      <c r="C140" s="8" t="s">
        <v>521</v>
      </c>
      <c r="D140" s="8">
        <v>2001</v>
      </c>
      <c r="E140" s="8">
        <v>1999</v>
      </c>
      <c r="F140" s="8" t="s">
        <v>513</v>
      </c>
      <c r="G140" s="8" t="s">
        <v>29</v>
      </c>
      <c r="H140" s="8" t="s">
        <v>120</v>
      </c>
      <c r="I140" s="8" t="s">
        <v>121</v>
      </c>
      <c r="J140" s="4">
        <v>0</v>
      </c>
      <c r="K140" s="4">
        <v>0</v>
      </c>
      <c r="L140" s="4">
        <v>2</v>
      </c>
      <c r="M140" s="4">
        <v>0</v>
      </c>
      <c r="N140" s="4">
        <v>0</v>
      </c>
      <c r="O140" s="4">
        <v>0</v>
      </c>
      <c r="P140" s="4">
        <v>0</v>
      </c>
      <c r="Q140" s="4">
        <v>50</v>
      </c>
      <c r="R140" s="4">
        <v>50</v>
      </c>
      <c r="S140" s="4">
        <v>0</v>
      </c>
      <c r="T140" s="4">
        <v>0</v>
      </c>
      <c r="U140" s="4">
        <v>2</v>
      </c>
      <c r="V140" s="4">
        <v>2</v>
      </c>
      <c r="W140" s="4">
        <v>2</v>
      </c>
      <c r="X140" s="4">
        <v>2</v>
      </c>
      <c r="Y140" s="4">
        <v>2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2</v>
      </c>
      <c r="AG140" s="13">
        <v>178.67999267578125</v>
      </c>
      <c r="AH140" s="4">
        <f t="shared" si="24"/>
        <v>114</v>
      </c>
      <c r="AI140" s="13">
        <f t="shared" si="25"/>
        <v>292.67999267578125</v>
      </c>
      <c r="AJ140" s="4">
        <v>0</v>
      </c>
      <c r="AK140" s="4">
        <v>2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2</v>
      </c>
      <c r="AS140" s="4">
        <v>0</v>
      </c>
      <c r="AT140" s="4">
        <v>0</v>
      </c>
      <c r="AU140" s="4">
        <v>2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2</v>
      </c>
      <c r="BB140" s="4">
        <v>0</v>
      </c>
      <c r="BC140" s="4">
        <v>0</v>
      </c>
      <c r="BD140" s="4">
        <v>0</v>
      </c>
      <c r="BE140" s="4">
        <v>2</v>
      </c>
      <c r="BF140" s="4">
        <v>0</v>
      </c>
      <c r="BG140" s="13">
        <v>203.47000122070312</v>
      </c>
      <c r="BH140" s="4">
        <f t="shared" si="26"/>
        <v>10</v>
      </c>
      <c r="BI140" s="13">
        <f t="shared" si="27"/>
        <v>213.47000122070312</v>
      </c>
      <c r="BJ140" s="13">
        <f t="shared" si="28"/>
        <v>213.47000122070312</v>
      </c>
      <c r="BK140" s="13">
        <f t="shared" si="29"/>
        <v>48.842563063792952</v>
      </c>
    </row>
    <row r="141" spans="1:63" ht="30" x14ac:dyDescent="0.25">
      <c r="A141" s="4">
        <v>18</v>
      </c>
      <c r="B141" s="8" t="s">
        <v>522</v>
      </c>
      <c r="C141" s="8" t="s">
        <v>523</v>
      </c>
      <c r="D141" s="8">
        <v>2001</v>
      </c>
      <c r="E141" s="8">
        <v>1999</v>
      </c>
      <c r="F141" s="8" t="s">
        <v>524</v>
      </c>
      <c r="G141" s="8" t="s">
        <v>45</v>
      </c>
      <c r="H141" s="8" t="s">
        <v>107</v>
      </c>
      <c r="I141" s="8" t="s">
        <v>108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50</v>
      </c>
      <c r="R141" s="4">
        <v>2</v>
      </c>
      <c r="S141" s="4">
        <v>0</v>
      </c>
      <c r="T141" s="4">
        <v>0</v>
      </c>
      <c r="U141" s="4">
        <v>0</v>
      </c>
      <c r="V141" s="4">
        <v>2</v>
      </c>
      <c r="W141" s="4">
        <v>2</v>
      </c>
      <c r="X141" s="4">
        <v>0</v>
      </c>
      <c r="Y141" s="4">
        <v>0</v>
      </c>
      <c r="Z141" s="4">
        <v>2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13">
        <v>190.50999450683594</v>
      </c>
      <c r="AH141" s="4">
        <f t="shared" si="24"/>
        <v>58</v>
      </c>
      <c r="AI141" s="13">
        <f t="shared" si="25"/>
        <v>248.50999450683594</v>
      </c>
      <c r="AJ141" s="4">
        <v>0</v>
      </c>
      <c r="AK141" s="4">
        <v>2</v>
      </c>
      <c r="AL141" s="4">
        <v>0</v>
      </c>
      <c r="AM141" s="4">
        <v>0</v>
      </c>
      <c r="AN141" s="4">
        <v>2</v>
      </c>
      <c r="AO141" s="4">
        <v>0</v>
      </c>
      <c r="AP141" s="4">
        <v>2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2</v>
      </c>
      <c r="AW141" s="4">
        <v>0</v>
      </c>
      <c r="AX141" s="4">
        <v>2</v>
      </c>
      <c r="AY141" s="4">
        <v>0</v>
      </c>
      <c r="AZ141" s="4">
        <v>0</v>
      </c>
      <c r="BA141" s="4">
        <v>2</v>
      </c>
      <c r="BB141" s="4">
        <v>0</v>
      </c>
      <c r="BC141" s="4">
        <v>0</v>
      </c>
      <c r="BD141" s="4">
        <v>0</v>
      </c>
      <c r="BE141" s="4">
        <v>2</v>
      </c>
      <c r="BF141" s="4">
        <v>0</v>
      </c>
      <c r="BG141" s="13">
        <v>208.32000732421875</v>
      </c>
      <c r="BH141" s="4">
        <f t="shared" si="26"/>
        <v>14</v>
      </c>
      <c r="BI141" s="13">
        <f t="shared" si="27"/>
        <v>222.32000732421875</v>
      </c>
      <c r="BJ141" s="13">
        <f t="shared" si="28"/>
        <v>222.32000732421875</v>
      </c>
      <c r="BK141" s="13">
        <f t="shared" si="29"/>
        <v>55.01325488955252</v>
      </c>
    </row>
    <row r="142" spans="1:63" ht="45" x14ac:dyDescent="0.25">
      <c r="A142" s="4">
        <v>19</v>
      </c>
      <c r="B142" s="8" t="s">
        <v>525</v>
      </c>
      <c r="C142" s="8" t="s">
        <v>526</v>
      </c>
      <c r="D142" s="8">
        <v>2001</v>
      </c>
      <c r="E142" s="8">
        <v>2000</v>
      </c>
      <c r="F142" s="8" t="s">
        <v>527</v>
      </c>
      <c r="G142" s="8" t="s">
        <v>69</v>
      </c>
      <c r="H142" s="8" t="s">
        <v>70</v>
      </c>
      <c r="I142" s="8" t="s">
        <v>71</v>
      </c>
      <c r="J142" s="4">
        <v>0</v>
      </c>
      <c r="K142" s="4">
        <v>0</v>
      </c>
      <c r="L142" s="4">
        <v>50</v>
      </c>
      <c r="M142" s="4">
        <v>2</v>
      </c>
      <c r="N142" s="4">
        <v>50</v>
      </c>
      <c r="O142" s="4">
        <v>0</v>
      </c>
      <c r="P142" s="4">
        <v>0</v>
      </c>
      <c r="Q142" s="4">
        <v>2</v>
      </c>
      <c r="R142" s="4">
        <v>50</v>
      </c>
      <c r="S142" s="4">
        <v>2</v>
      </c>
      <c r="T142" s="4">
        <v>0</v>
      </c>
      <c r="U142" s="4">
        <v>0</v>
      </c>
      <c r="V142" s="4">
        <v>2</v>
      </c>
      <c r="W142" s="4">
        <v>2</v>
      </c>
      <c r="X142" s="4">
        <v>2</v>
      </c>
      <c r="Y142" s="4">
        <v>0</v>
      </c>
      <c r="Z142" s="4">
        <v>2</v>
      </c>
      <c r="AA142" s="4">
        <v>0</v>
      </c>
      <c r="AB142" s="4">
        <v>0</v>
      </c>
      <c r="AC142" s="4">
        <v>0</v>
      </c>
      <c r="AD142" s="4">
        <v>0</v>
      </c>
      <c r="AE142" s="4">
        <v>50</v>
      </c>
      <c r="AF142" s="4">
        <v>0</v>
      </c>
      <c r="AG142" s="13">
        <v>189.53999328613281</v>
      </c>
      <c r="AH142" s="4">
        <f t="shared" si="24"/>
        <v>214</v>
      </c>
      <c r="AI142" s="13">
        <f t="shared" si="25"/>
        <v>403.53999328613281</v>
      </c>
      <c r="AJ142" s="4">
        <v>0</v>
      </c>
      <c r="AK142" s="4">
        <v>0</v>
      </c>
      <c r="AL142" s="4">
        <v>2</v>
      </c>
      <c r="AM142" s="4">
        <v>0</v>
      </c>
      <c r="AN142" s="4">
        <v>2</v>
      </c>
      <c r="AO142" s="4">
        <v>0</v>
      </c>
      <c r="AP142" s="4">
        <v>0</v>
      </c>
      <c r="AQ142" s="4">
        <v>2</v>
      </c>
      <c r="AR142" s="4">
        <v>2</v>
      </c>
      <c r="AS142" s="4">
        <v>0</v>
      </c>
      <c r="AT142" s="4">
        <v>2</v>
      </c>
      <c r="AU142" s="4">
        <v>0</v>
      </c>
      <c r="AV142" s="4">
        <v>0</v>
      </c>
      <c r="AW142" s="4">
        <v>0</v>
      </c>
      <c r="AX142" s="4">
        <v>2</v>
      </c>
      <c r="AY142" s="4">
        <v>2</v>
      </c>
      <c r="AZ142" s="4">
        <v>2</v>
      </c>
      <c r="BA142" s="4">
        <v>2</v>
      </c>
      <c r="BB142" s="4">
        <v>0</v>
      </c>
      <c r="BC142" s="4">
        <v>2</v>
      </c>
      <c r="BD142" s="4">
        <v>0</v>
      </c>
      <c r="BE142" s="4">
        <v>2</v>
      </c>
      <c r="BF142" s="4">
        <v>2</v>
      </c>
      <c r="BG142" s="13">
        <v>203.27999877929687</v>
      </c>
      <c r="BH142" s="4">
        <f t="shared" si="26"/>
        <v>24</v>
      </c>
      <c r="BI142" s="13">
        <f t="shared" si="27"/>
        <v>227.27999877929687</v>
      </c>
      <c r="BJ142" s="13">
        <f t="shared" si="28"/>
        <v>227.27999877929687</v>
      </c>
      <c r="BK142" s="13">
        <f t="shared" si="29"/>
        <v>58.471622982149597</v>
      </c>
    </row>
    <row r="143" spans="1:63" ht="135" x14ac:dyDescent="0.25">
      <c r="A143" s="4">
        <v>20</v>
      </c>
      <c r="B143" s="8" t="s">
        <v>528</v>
      </c>
      <c r="C143" s="8" t="s">
        <v>529</v>
      </c>
      <c r="D143" s="8">
        <v>2002</v>
      </c>
      <c r="E143" s="8">
        <v>1999</v>
      </c>
      <c r="F143" s="8" t="s">
        <v>510</v>
      </c>
      <c r="G143" s="8" t="s">
        <v>218</v>
      </c>
      <c r="H143" s="8" t="s">
        <v>425</v>
      </c>
      <c r="I143" s="8" t="s">
        <v>413</v>
      </c>
      <c r="J143" s="4">
        <v>2</v>
      </c>
      <c r="K143" s="4">
        <v>2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2</v>
      </c>
      <c r="T143" s="4">
        <v>0</v>
      </c>
      <c r="U143" s="4">
        <v>2</v>
      </c>
      <c r="V143" s="4">
        <v>2</v>
      </c>
      <c r="W143" s="4">
        <v>50</v>
      </c>
      <c r="X143" s="4">
        <v>2</v>
      </c>
      <c r="Y143" s="4">
        <v>2</v>
      </c>
      <c r="Z143" s="4">
        <v>0</v>
      </c>
      <c r="AA143" s="4">
        <v>2</v>
      </c>
      <c r="AB143" s="4">
        <v>2</v>
      </c>
      <c r="AC143" s="4">
        <v>0</v>
      </c>
      <c r="AD143" s="4">
        <v>2</v>
      </c>
      <c r="AE143" s="4">
        <v>2</v>
      </c>
      <c r="AF143" s="4">
        <v>2</v>
      </c>
      <c r="AG143" s="13">
        <v>179.8800048828125</v>
      </c>
      <c r="AH143" s="4">
        <f t="shared" si="24"/>
        <v>74</v>
      </c>
      <c r="AI143" s="13">
        <f t="shared" si="25"/>
        <v>253.8800048828125</v>
      </c>
      <c r="AJ143" s="4">
        <v>2</v>
      </c>
      <c r="AK143" s="4">
        <v>0</v>
      </c>
      <c r="AL143" s="4">
        <v>0</v>
      </c>
      <c r="AM143" s="4">
        <v>0</v>
      </c>
      <c r="AN143" s="4">
        <v>0</v>
      </c>
      <c r="AO143" s="4">
        <v>2</v>
      </c>
      <c r="AP143" s="4">
        <v>0</v>
      </c>
      <c r="AQ143" s="4">
        <v>2</v>
      </c>
      <c r="AR143" s="4">
        <v>0</v>
      </c>
      <c r="AS143" s="4">
        <v>2</v>
      </c>
      <c r="AT143" s="4">
        <v>0</v>
      </c>
      <c r="AU143" s="4">
        <v>2</v>
      </c>
      <c r="AV143" s="4">
        <v>2</v>
      </c>
      <c r="AW143" s="4">
        <v>0</v>
      </c>
      <c r="AX143" s="4">
        <v>0</v>
      </c>
      <c r="AY143" s="4">
        <v>2</v>
      </c>
      <c r="AZ143" s="4">
        <v>2</v>
      </c>
      <c r="BA143" s="4">
        <v>0</v>
      </c>
      <c r="BB143" s="4">
        <v>50</v>
      </c>
      <c r="BC143" s="4">
        <v>0</v>
      </c>
      <c r="BD143" s="4">
        <v>0</v>
      </c>
      <c r="BE143" s="4">
        <v>2</v>
      </c>
      <c r="BF143" s="4">
        <v>2</v>
      </c>
      <c r="BG143" s="13">
        <v>158.58999633789062</v>
      </c>
      <c r="BH143" s="4">
        <f t="shared" si="26"/>
        <v>70</v>
      </c>
      <c r="BI143" s="13">
        <f t="shared" si="27"/>
        <v>228.58999633789062</v>
      </c>
      <c r="BJ143" s="13">
        <f t="shared" si="28"/>
        <v>228.58999633789062</v>
      </c>
      <c r="BK143" s="13">
        <f t="shared" si="29"/>
        <v>59.385022490808502</v>
      </c>
    </row>
    <row r="144" spans="1:63" ht="60" x14ac:dyDescent="0.25">
      <c r="A144" s="4">
        <v>21</v>
      </c>
      <c r="B144" s="8" t="s">
        <v>530</v>
      </c>
      <c r="C144" s="8" t="s">
        <v>509</v>
      </c>
      <c r="D144" s="8">
        <v>2003</v>
      </c>
      <c r="E144" s="8">
        <v>1999</v>
      </c>
      <c r="F144" s="8" t="s">
        <v>507</v>
      </c>
      <c r="G144" s="8" t="s">
        <v>29</v>
      </c>
      <c r="H144" s="8" t="s">
        <v>30</v>
      </c>
      <c r="I144" s="8" t="s">
        <v>31</v>
      </c>
      <c r="J144" s="4">
        <v>0</v>
      </c>
      <c r="K144" s="4">
        <v>0</v>
      </c>
      <c r="L144" s="4">
        <v>0</v>
      </c>
      <c r="M144" s="4">
        <v>0</v>
      </c>
      <c r="N144" s="4">
        <v>2</v>
      </c>
      <c r="O144" s="4">
        <v>0</v>
      </c>
      <c r="P144" s="4">
        <v>0</v>
      </c>
      <c r="Q144" s="4">
        <v>2</v>
      </c>
      <c r="R144" s="4">
        <v>0</v>
      </c>
      <c r="S144" s="4">
        <v>0</v>
      </c>
      <c r="T144" s="4">
        <v>0</v>
      </c>
      <c r="U144" s="4">
        <v>2</v>
      </c>
      <c r="V144" s="4">
        <v>2</v>
      </c>
      <c r="W144" s="4">
        <v>2</v>
      </c>
      <c r="X144" s="4">
        <v>0</v>
      </c>
      <c r="Y144" s="4">
        <v>2</v>
      </c>
      <c r="Z144" s="4">
        <v>0</v>
      </c>
      <c r="AA144" s="4">
        <v>2</v>
      </c>
      <c r="AB144" s="4">
        <v>0</v>
      </c>
      <c r="AC144" s="4">
        <v>0</v>
      </c>
      <c r="AD144" s="4">
        <v>2</v>
      </c>
      <c r="AE144" s="4">
        <v>2</v>
      </c>
      <c r="AF144" s="4">
        <v>2</v>
      </c>
      <c r="AG144" s="13">
        <v>211.27000427246094</v>
      </c>
      <c r="AH144" s="4">
        <f t="shared" si="24"/>
        <v>20</v>
      </c>
      <c r="AI144" s="13">
        <f t="shared" si="25"/>
        <v>231.27000427246094</v>
      </c>
      <c r="AJ144" s="4">
        <v>2</v>
      </c>
      <c r="AK144" s="4">
        <v>2</v>
      </c>
      <c r="AL144" s="4">
        <v>0</v>
      </c>
      <c r="AM144" s="4">
        <v>0</v>
      </c>
      <c r="AN144" s="4">
        <v>2</v>
      </c>
      <c r="AO144" s="4">
        <v>0</v>
      </c>
      <c r="AP144" s="4">
        <v>0</v>
      </c>
      <c r="AQ144" s="4">
        <v>2</v>
      </c>
      <c r="AR144" s="4">
        <v>0</v>
      </c>
      <c r="AS144" s="4">
        <v>2</v>
      </c>
      <c r="AT144" s="4">
        <v>0</v>
      </c>
      <c r="AU144" s="4">
        <v>2</v>
      </c>
      <c r="AV144" s="4">
        <v>50</v>
      </c>
      <c r="AW144" s="4">
        <v>2</v>
      </c>
      <c r="AX144" s="4">
        <v>2</v>
      </c>
      <c r="AY144" s="4">
        <v>0</v>
      </c>
      <c r="AZ144" s="4">
        <v>2</v>
      </c>
      <c r="BA144" s="4">
        <v>0</v>
      </c>
      <c r="BB144" s="4">
        <v>2</v>
      </c>
      <c r="BC144" s="4">
        <v>0</v>
      </c>
      <c r="BD144" s="4">
        <v>2</v>
      </c>
      <c r="BE144" s="4">
        <v>2</v>
      </c>
      <c r="BF144" s="4">
        <v>0</v>
      </c>
      <c r="BG144" s="13">
        <v>187.97999572753906</v>
      </c>
      <c r="BH144" s="4">
        <f t="shared" si="26"/>
        <v>74</v>
      </c>
      <c r="BI144" s="13">
        <f t="shared" si="27"/>
        <v>261.97999572753906</v>
      </c>
      <c r="BJ144" s="13">
        <f t="shared" si="28"/>
        <v>231.27000427246094</v>
      </c>
      <c r="BK144" s="13">
        <f t="shared" si="29"/>
        <v>61.253665615049322</v>
      </c>
    </row>
    <row r="145" spans="1:63" ht="45" x14ac:dyDescent="0.25">
      <c r="A145" s="4">
        <v>22</v>
      </c>
      <c r="B145" s="8" t="s">
        <v>531</v>
      </c>
      <c r="C145" s="8" t="s">
        <v>501</v>
      </c>
      <c r="D145" s="8">
        <v>2000</v>
      </c>
      <c r="E145" s="8">
        <v>2000</v>
      </c>
      <c r="F145" s="8" t="s">
        <v>527</v>
      </c>
      <c r="G145" s="8" t="s">
        <v>166</v>
      </c>
      <c r="H145" s="8" t="s">
        <v>70</v>
      </c>
      <c r="I145" s="8" t="s">
        <v>71</v>
      </c>
      <c r="J145" s="4">
        <v>0</v>
      </c>
      <c r="K145" s="4">
        <v>0</v>
      </c>
      <c r="L145" s="4">
        <v>0</v>
      </c>
      <c r="M145" s="4">
        <v>0</v>
      </c>
      <c r="N145" s="4">
        <v>2</v>
      </c>
      <c r="O145" s="4">
        <v>0</v>
      </c>
      <c r="P145" s="4">
        <v>0</v>
      </c>
      <c r="Q145" s="4">
        <v>2</v>
      </c>
      <c r="R145" s="4">
        <v>50</v>
      </c>
      <c r="S145" s="4">
        <v>0</v>
      </c>
      <c r="T145" s="4">
        <v>0</v>
      </c>
      <c r="U145" s="4">
        <v>2</v>
      </c>
      <c r="V145" s="4">
        <v>0</v>
      </c>
      <c r="W145" s="4">
        <v>2</v>
      </c>
      <c r="X145" s="4">
        <v>50</v>
      </c>
      <c r="Y145" s="4">
        <v>2</v>
      </c>
      <c r="Z145" s="4">
        <v>0</v>
      </c>
      <c r="AA145" s="4">
        <v>0</v>
      </c>
      <c r="AB145" s="4">
        <v>0</v>
      </c>
      <c r="AC145" s="4">
        <v>2</v>
      </c>
      <c r="AD145" s="4">
        <v>2</v>
      </c>
      <c r="AE145" s="4">
        <v>50</v>
      </c>
      <c r="AF145" s="4">
        <v>2</v>
      </c>
      <c r="AG145" s="13">
        <v>178.6199951171875</v>
      </c>
      <c r="AH145" s="4">
        <f t="shared" si="24"/>
        <v>166</v>
      </c>
      <c r="AI145" s="13">
        <f t="shared" si="25"/>
        <v>344.6199951171875</v>
      </c>
      <c r="AJ145" s="4">
        <v>0</v>
      </c>
      <c r="AK145" s="4">
        <v>0</v>
      </c>
      <c r="AL145" s="4">
        <v>0</v>
      </c>
      <c r="AM145" s="4">
        <v>2</v>
      </c>
      <c r="AN145" s="4">
        <v>2</v>
      </c>
      <c r="AO145" s="4">
        <v>0</v>
      </c>
      <c r="AP145" s="4">
        <v>2</v>
      </c>
      <c r="AQ145" s="4">
        <v>0</v>
      </c>
      <c r="AR145" s="4">
        <v>2</v>
      </c>
      <c r="AS145" s="4">
        <v>2</v>
      </c>
      <c r="AT145" s="4">
        <v>0</v>
      </c>
      <c r="AU145" s="4">
        <v>0</v>
      </c>
      <c r="AV145" s="4">
        <v>0</v>
      </c>
      <c r="AW145" s="4">
        <v>0</v>
      </c>
      <c r="AX145" s="4">
        <v>2</v>
      </c>
      <c r="AY145" s="4">
        <v>2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50</v>
      </c>
      <c r="BF145" s="4">
        <v>2</v>
      </c>
      <c r="BG145" s="13">
        <v>169.63999938964844</v>
      </c>
      <c r="BH145" s="4">
        <f t="shared" si="26"/>
        <v>66</v>
      </c>
      <c r="BI145" s="13">
        <f t="shared" si="27"/>
        <v>235.63999938964844</v>
      </c>
      <c r="BJ145" s="13">
        <f t="shared" si="28"/>
        <v>235.63999938964844</v>
      </c>
      <c r="BK145" s="13">
        <f t="shared" si="29"/>
        <v>64.300657089724808</v>
      </c>
    </row>
    <row r="146" spans="1:63" ht="45" x14ac:dyDescent="0.25">
      <c r="A146" s="4">
        <v>23</v>
      </c>
      <c r="B146" s="8" t="s">
        <v>532</v>
      </c>
      <c r="C146" s="8" t="s">
        <v>533</v>
      </c>
      <c r="D146" s="8">
        <v>2002</v>
      </c>
      <c r="E146" s="8">
        <v>2000</v>
      </c>
      <c r="F146" s="8" t="s">
        <v>534</v>
      </c>
      <c r="G146" s="8" t="s">
        <v>78</v>
      </c>
      <c r="H146" s="8" t="s">
        <v>79</v>
      </c>
      <c r="I146" s="8" t="s">
        <v>80</v>
      </c>
      <c r="J146" s="4">
        <v>2</v>
      </c>
      <c r="K146" s="4">
        <v>0</v>
      </c>
      <c r="L146" s="4">
        <v>0</v>
      </c>
      <c r="M146" s="4">
        <v>0</v>
      </c>
      <c r="N146" s="4">
        <v>2</v>
      </c>
      <c r="O146" s="4">
        <v>2</v>
      </c>
      <c r="P146" s="4">
        <v>0</v>
      </c>
      <c r="Q146" s="4">
        <v>2</v>
      </c>
      <c r="R146" s="4">
        <v>2</v>
      </c>
      <c r="S146" s="4">
        <v>0</v>
      </c>
      <c r="T146" s="4">
        <v>0</v>
      </c>
      <c r="U146" s="4">
        <v>2</v>
      </c>
      <c r="V146" s="4">
        <v>2</v>
      </c>
      <c r="W146" s="4">
        <v>2</v>
      </c>
      <c r="X146" s="4">
        <v>0</v>
      </c>
      <c r="Y146" s="4">
        <v>2</v>
      </c>
      <c r="Z146" s="4">
        <v>0</v>
      </c>
      <c r="AA146" s="4">
        <v>2</v>
      </c>
      <c r="AB146" s="4">
        <v>2</v>
      </c>
      <c r="AC146" s="4">
        <v>0</v>
      </c>
      <c r="AD146" s="4">
        <v>0</v>
      </c>
      <c r="AE146" s="4">
        <v>2</v>
      </c>
      <c r="AF146" s="4">
        <v>0</v>
      </c>
      <c r="AG146" s="13">
        <v>212.1199951171875</v>
      </c>
      <c r="AH146" s="4">
        <f t="shared" si="24"/>
        <v>24</v>
      </c>
      <c r="AI146" s="13">
        <f t="shared" si="25"/>
        <v>236.1199951171875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2</v>
      </c>
      <c r="AP146" s="4">
        <v>0</v>
      </c>
      <c r="AQ146" s="4">
        <v>0</v>
      </c>
      <c r="AR146" s="4">
        <v>0</v>
      </c>
      <c r="AS146" s="4">
        <v>2</v>
      </c>
      <c r="AT146" s="4">
        <v>0</v>
      </c>
      <c r="AU146" s="4">
        <v>0</v>
      </c>
      <c r="AV146" s="4">
        <v>2</v>
      </c>
      <c r="AW146" s="4">
        <v>0</v>
      </c>
      <c r="AX146" s="4">
        <v>0</v>
      </c>
      <c r="AY146" s="4">
        <v>0</v>
      </c>
      <c r="AZ146" s="4">
        <v>2</v>
      </c>
      <c r="BA146" s="4">
        <v>0</v>
      </c>
      <c r="BB146" s="4">
        <v>50</v>
      </c>
      <c r="BC146" s="4">
        <v>2</v>
      </c>
      <c r="BD146" s="4">
        <v>0</v>
      </c>
      <c r="BE146" s="4">
        <v>2</v>
      </c>
      <c r="BF146" s="4">
        <v>2</v>
      </c>
      <c r="BG146" s="13">
        <v>190.13999938964844</v>
      </c>
      <c r="BH146" s="4">
        <f t="shared" si="26"/>
        <v>64</v>
      </c>
      <c r="BI146" s="13">
        <f t="shared" si="27"/>
        <v>254.13999938964844</v>
      </c>
      <c r="BJ146" s="13">
        <f t="shared" si="28"/>
        <v>236.1199951171875</v>
      </c>
      <c r="BK146" s="13">
        <f t="shared" si="29"/>
        <v>64.635335470471716</v>
      </c>
    </row>
    <row r="147" spans="1:63" ht="30" x14ac:dyDescent="0.25">
      <c r="A147" s="4">
        <v>24</v>
      </c>
      <c r="B147" s="8" t="s">
        <v>535</v>
      </c>
      <c r="C147" s="8" t="s">
        <v>496</v>
      </c>
      <c r="D147" s="8">
        <v>1999</v>
      </c>
      <c r="E147" s="8">
        <v>1999</v>
      </c>
      <c r="F147" s="8" t="s">
        <v>507</v>
      </c>
      <c r="G147" s="8" t="s">
        <v>132</v>
      </c>
      <c r="H147" s="8" t="s">
        <v>133</v>
      </c>
      <c r="I147" s="8" t="s">
        <v>134</v>
      </c>
      <c r="J147" s="4">
        <v>2</v>
      </c>
      <c r="K147" s="4">
        <v>0</v>
      </c>
      <c r="L147" s="4">
        <v>2</v>
      </c>
      <c r="M147" s="4">
        <v>0</v>
      </c>
      <c r="N147" s="4">
        <v>2</v>
      </c>
      <c r="O147" s="4">
        <v>2</v>
      </c>
      <c r="P147" s="4">
        <v>0</v>
      </c>
      <c r="Q147" s="4">
        <v>2</v>
      </c>
      <c r="R147" s="4">
        <v>2</v>
      </c>
      <c r="S147" s="4">
        <v>0</v>
      </c>
      <c r="T147" s="4">
        <v>0</v>
      </c>
      <c r="U147" s="4">
        <v>2</v>
      </c>
      <c r="V147" s="4">
        <v>50</v>
      </c>
      <c r="W147" s="4">
        <v>2</v>
      </c>
      <c r="X147" s="4">
        <v>0</v>
      </c>
      <c r="Y147" s="4">
        <v>2</v>
      </c>
      <c r="Z147" s="4">
        <v>0</v>
      </c>
      <c r="AA147" s="4">
        <v>2</v>
      </c>
      <c r="AB147" s="4">
        <v>0</v>
      </c>
      <c r="AC147" s="4">
        <v>0</v>
      </c>
      <c r="AD147" s="4">
        <v>2</v>
      </c>
      <c r="AE147" s="4">
        <v>2</v>
      </c>
      <c r="AF147" s="4">
        <v>2</v>
      </c>
      <c r="AG147" s="13">
        <v>253.3699951171875</v>
      </c>
      <c r="AH147" s="4">
        <f t="shared" si="24"/>
        <v>76</v>
      </c>
      <c r="AI147" s="13">
        <f t="shared" si="25"/>
        <v>329.3699951171875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2</v>
      </c>
      <c r="AP147" s="4">
        <v>0</v>
      </c>
      <c r="AQ147" s="4">
        <v>2</v>
      </c>
      <c r="AR147" s="4">
        <v>2</v>
      </c>
      <c r="AS147" s="4">
        <v>0</v>
      </c>
      <c r="AT147" s="4">
        <v>0</v>
      </c>
      <c r="AU147" s="4">
        <v>2</v>
      </c>
      <c r="AV147" s="4">
        <v>50</v>
      </c>
      <c r="AW147" s="4">
        <v>2</v>
      </c>
      <c r="AX147" s="4">
        <v>2</v>
      </c>
      <c r="AY147" s="4">
        <v>2</v>
      </c>
      <c r="AZ147" s="4">
        <v>2</v>
      </c>
      <c r="BA147" s="4">
        <v>2</v>
      </c>
      <c r="BB147" s="4">
        <v>0</v>
      </c>
      <c r="BC147" s="4">
        <v>0</v>
      </c>
      <c r="BD147" s="4">
        <v>0</v>
      </c>
      <c r="BE147" s="4">
        <v>2</v>
      </c>
      <c r="BF147" s="4">
        <v>2</v>
      </c>
      <c r="BG147" s="13">
        <v>185.58000183105469</v>
      </c>
      <c r="BH147" s="4">
        <f t="shared" si="26"/>
        <v>72</v>
      </c>
      <c r="BI147" s="13">
        <f t="shared" si="27"/>
        <v>257.58000183105469</v>
      </c>
      <c r="BJ147" s="13">
        <f t="shared" si="28"/>
        <v>257.58000183105469</v>
      </c>
      <c r="BK147" s="13">
        <f t="shared" si="29"/>
        <v>79.598385943103722</v>
      </c>
    </row>
    <row r="148" spans="1:63" ht="60" x14ac:dyDescent="0.25">
      <c r="A148" s="4">
        <v>25</v>
      </c>
      <c r="B148" s="8" t="s">
        <v>536</v>
      </c>
      <c r="C148" s="8" t="s">
        <v>493</v>
      </c>
      <c r="D148" s="8">
        <v>2000</v>
      </c>
      <c r="E148" s="8">
        <v>1999</v>
      </c>
      <c r="F148" s="8" t="s">
        <v>537</v>
      </c>
      <c r="G148" s="8" t="s">
        <v>29</v>
      </c>
      <c r="H148" s="8" t="s">
        <v>30</v>
      </c>
      <c r="I148" s="8" t="s">
        <v>31</v>
      </c>
      <c r="J148" s="4">
        <v>0</v>
      </c>
      <c r="K148" s="4">
        <v>0</v>
      </c>
      <c r="L148" s="4">
        <v>2</v>
      </c>
      <c r="M148" s="4">
        <v>2</v>
      </c>
      <c r="N148" s="4">
        <v>2</v>
      </c>
      <c r="O148" s="4">
        <v>2</v>
      </c>
      <c r="P148" s="4">
        <v>2</v>
      </c>
      <c r="Q148" s="4">
        <v>50</v>
      </c>
      <c r="R148" s="4">
        <v>0</v>
      </c>
      <c r="S148" s="4">
        <v>2</v>
      </c>
      <c r="T148" s="4">
        <v>0</v>
      </c>
      <c r="U148" s="4">
        <v>2</v>
      </c>
      <c r="V148" s="4">
        <v>2</v>
      </c>
      <c r="W148" s="4">
        <v>2</v>
      </c>
      <c r="X148" s="4">
        <v>2</v>
      </c>
      <c r="Y148" s="4">
        <v>0</v>
      </c>
      <c r="Z148" s="4">
        <v>2</v>
      </c>
      <c r="AA148" s="4">
        <v>0</v>
      </c>
      <c r="AB148" s="4"/>
      <c r="AC148" s="4"/>
      <c r="AD148" s="4"/>
      <c r="AE148" s="4"/>
      <c r="AF148" s="4"/>
      <c r="AG148" s="13"/>
      <c r="AH148" s="4">
        <f t="shared" si="24"/>
        <v>72</v>
      </c>
      <c r="AI148" s="13" t="s">
        <v>488</v>
      </c>
      <c r="AJ148" s="4">
        <v>0</v>
      </c>
      <c r="AK148" s="4">
        <v>0</v>
      </c>
      <c r="AL148" s="4">
        <v>0</v>
      </c>
      <c r="AM148" s="4">
        <v>0</v>
      </c>
      <c r="AN148" s="4">
        <v>2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2</v>
      </c>
      <c r="AV148" s="4">
        <v>50</v>
      </c>
      <c r="AW148" s="4">
        <v>0</v>
      </c>
      <c r="AX148" s="4">
        <v>2</v>
      </c>
      <c r="AY148" s="4">
        <v>0</v>
      </c>
      <c r="AZ148" s="4">
        <v>2</v>
      </c>
      <c r="BA148" s="4">
        <v>2</v>
      </c>
      <c r="BB148" s="4">
        <v>0</v>
      </c>
      <c r="BC148" s="4">
        <v>0</v>
      </c>
      <c r="BD148" s="4">
        <v>0</v>
      </c>
      <c r="BE148" s="4">
        <v>2</v>
      </c>
      <c r="BF148" s="4">
        <v>2</v>
      </c>
      <c r="BG148" s="13">
        <v>195.52999877929687</v>
      </c>
      <c r="BH148" s="4">
        <f t="shared" si="26"/>
        <v>64</v>
      </c>
      <c r="BI148" s="13">
        <f t="shared" si="27"/>
        <v>259.52999877929687</v>
      </c>
      <c r="BJ148" s="13">
        <f t="shared" si="28"/>
        <v>259.52999877929687</v>
      </c>
      <c r="BK148" s="13">
        <f t="shared" si="29"/>
        <v>80.95802683916979</v>
      </c>
    </row>
    <row r="149" spans="1:63" ht="30" x14ac:dyDescent="0.25">
      <c r="A149" s="4">
        <v>26</v>
      </c>
      <c r="B149" s="8" t="s">
        <v>538</v>
      </c>
      <c r="C149" s="8" t="s">
        <v>521</v>
      </c>
      <c r="D149" s="8">
        <v>2001</v>
      </c>
      <c r="E149" s="8">
        <v>1999</v>
      </c>
      <c r="F149" s="8" t="s">
        <v>539</v>
      </c>
      <c r="G149" s="8" t="s">
        <v>54</v>
      </c>
      <c r="H149" s="8" t="s">
        <v>116</v>
      </c>
      <c r="I149" s="8" t="s">
        <v>117</v>
      </c>
      <c r="J149" s="4">
        <v>0</v>
      </c>
      <c r="K149" s="4">
        <v>2</v>
      </c>
      <c r="L149" s="4">
        <v>50</v>
      </c>
      <c r="M149" s="4">
        <v>50</v>
      </c>
      <c r="N149" s="4">
        <v>2</v>
      </c>
      <c r="O149" s="4">
        <v>0</v>
      </c>
      <c r="P149" s="4">
        <v>0</v>
      </c>
      <c r="Q149" s="4">
        <v>50</v>
      </c>
      <c r="R149" s="4">
        <v>2</v>
      </c>
      <c r="S149" s="4">
        <v>2</v>
      </c>
      <c r="T149" s="4">
        <v>0</v>
      </c>
      <c r="U149" s="4">
        <v>2</v>
      </c>
      <c r="V149" s="4">
        <v>2</v>
      </c>
      <c r="W149" s="4">
        <v>2</v>
      </c>
      <c r="X149" s="4">
        <v>2</v>
      </c>
      <c r="Y149" s="4">
        <v>2</v>
      </c>
      <c r="Z149" s="4">
        <v>2</v>
      </c>
      <c r="AA149" s="4">
        <v>0</v>
      </c>
      <c r="AB149" s="4">
        <v>2</v>
      </c>
      <c r="AC149" s="4">
        <v>0</v>
      </c>
      <c r="AD149" s="4">
        <v>2</v>
      </c>
      <c r="AE149" s="4">
        <v>2</v>
      </c>
      <c r="AF149" s="4">
        <v>2</v>
      </c>
      <c r="AG149" s="13">
        <v>209.78999328613281</v>
      </c>
      <c r="AH149" s="4">
        <f t="shared" si="24"/>
        <v>178</v>
      </c>
      <c r="AI149" s="13">
        <f t="shared" si="25"/>
        <v>387.78999328613281</v>
      </c>
      <c r="AJ149" s="4">
        <v>0</v>
      </c>
      <c r="AK149" s="4">
        <v>0</v>
      </c>
      <c r="AL149" s="4">
        <v>2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2</v>
      </c>
      <c r="AT149" s="4">
        <v>0</v>
      </c>
      <c r="AU149" s="4">
        <v>50</v>
      </c>
      <c r="AV149" s="4">
        <v>2</v>
      </c>
      <c r="AW149" s="4">
        <v>2</v>
      </c>
      <c r="AX149" s="4">
        <v>0</v>
      </c>
      <c r="AY149" s="4">
        <v>2</v>
      </c>
      <c r="AZ149" s="4">
        <v>2</v>
      </c>
      <c r="BA149" s="4">
        <v>0</v>
      </c>
      <c r="BB149" s="4">
        <v>0</v>
      </c>
      <c r="BC149" s="4">
        <v>0</v>
      </c>
      <c r="BD149" s="4">
        <v>2</v>
      </c>
      <c r="BE149" s="4">
        <v>2</v>
      </c>
      <c r="BF149" s="4">
        <v>2</v>
      </c>
      <c r="BG149" s="13">
        <v>195.63999938964844</v>
      </c>
      <c r="BH149" s="4">
        <f t="shared" si="26"/>
        <v>68</v>
      </c>
      <c r="BI149" s="13">
        <f t="shared" si="27"/>
        <v>263.63999938964844</v>
      </c>
      <c r="BJ149" s="13">
        <f t="shared" si="28"/>
        <v>263.63999938964844</v>
      </c>
      <c r="BK149" s="13">
        <f t="shared" si="29"/>
        <v>83.823736407447754</v>
      </c>
    </row>
    <row r="150" spans="1:63" ht="30" x14ac:dyDescent="0.25">
      <c r="A150" s="4">
        <v>27</v>
      </c>
      <c r="B150" s="8" t="s">
        <v>540</v>
      </c>
      <c r="C150" s="8" t="s">
        <v>541</v>
      </c>
      <c r="D150" s="8">
        <v>2001</v>
      </c>
      <c r="E150" s="8">
        <v>2001</v>
      </c>
      <c r="F150" s="8" t="s">
        <v>539</v>
      </c>
      <c r="G150" s="8" t="s">
        <v>132</v>
      </c>
      <c r="H150" s="8" t="s">
        <v>133</v>
      </c>
      <c r="I150" s="8" t="s">
        <v>134</v>
      </c>
      <c r="J150" s="4">
        <v>0</v>
      </c>
      <c r="K150" s="4">
        <v>2</v>
      </c>
      <c r="L150" s="4">
        <v>2</v>
      </c>
      <c r="M150" s="4">
        <v>0</v>
      </c>
      <c r="N150" s="4">
        <v>2</v>
      </c>
      <c r="O150" s="4">
        <v>0</v>
      </c>
      <c r="P150" s="4">
        <v>0</v>
      </c>
      <c r="Q150" s="4">
        <v>50</v>
      </c>
      <c r="R150" s="4">
        <v>2</v>
      </c>
      <c r="S150" s="4">
        <v>2</v>
      </c>
      <c r="T150" s="4">
        <v>0</v>
      </c>
      <c r="U150" s="4">
        <v>2</v>
      </c>
      <c r="V150" s="4">
        <v>2</v>
      </c>
      <c r="W150" s="4">
        <v>2</v>
      </c>
      <c r="X150" s="4">
        <v>0</v>
      </c>
      <c r="Y150" s="4">
        <v>2</v>
      </c>
      <c r="Z150" s="4">
        <v>2</v>
      </c>
      <c r="AA150" s="4">
        <v>2</v>
      </c>
      <c r="AB150" s="4">
        <v>2</v>
      </c>
      <c r="AC150" s="4">
        <v>0</v>
      </c>
      <c r="AD150" s="4">
        <v>0</v>
      </c>
      <c r="AE150" s="4">
        <v>2</v>
      </c>
      <c r="AF150" s="4">
        <v>2</v>
      </c>
      <c r="AG150" s="13">
        <v>191.44999694824219</v>
      </c>
      <c r="AH150" s="4">
        <f t="shared" si="24"/>
        <v>78</v>
      </c>
      <c r="AI150" s="13">
        <f t="shared" si="25"/>
        <v>269.44999694824219</v>
      </c>
      <c r="AJ150" s="4">
        <v>0</v>
      </c>
      <c r="AK150" s="4">
        <v>0</v>
      </c>
      <c r="AL150" s="4">
        <v>0</v>
      </c>
      <c r="AM150" s="4">
        <v>2</v>
      </c>
      <c r="AN150" s="4">
        <v>2</v>
      </c>
      <c r="AO150" s="4">
        <v>2</v>
      </c>
      <c r="AP150" s="4">
        <v>0</v>
      </c>
      <c r="AQ150" s="4">
        <v>2</v>
      </c>
      <c r="AR150" s="4">
        <v>0</v>
      </c>
      <c r="AS150" s="4">
        <v>2</v>
      </c>
      <c r="AT150" s="4">
        <v>0</v>
      </c>
      <c r="AU150" s="4">
        <v>2</v>
      </c>
      <c r="AV150" s="4">
        <v>2</v>
      </c>
      <c r="AW150" s="4">
        <v>50</v>
      </c>
      <c r="AX150" s="4">
        <v>2</v>
      </c>
      <c r="AY150" s="4">
        <v>2</v>
      </c>
      <c r="AZ150" s="4">
        <v>2</v>
      </c>
      <c r="BA150" s="4">
        <v>2</v>
      </c>
      <c r="BB150" s="4">
        <v>2</v>
      </c>
      <c r="BC150" s="4">
        <v>0</v>
      </c>
      <c r="BD150" s="4">
        <v>0</v>
      </c>
      <c r="BE150" s="4">
        <v>2</v>
      </c>
      <c r="BF150" s="4">
        <v>2</v>
      </c>
      <c r="BG150" s="13">
        <v>209.66000366210937</v>
      </c>
      <c r="BH150" s="4">
        <f t="shared" si="26"/>
        <v>78</v>
      </c>
      <c r="BI150" s="13">
        <f t="shared" si="27"/>
        <v>287.66000366210937</v>
      </c>
      <c r="BJ150" s="13">
        <f t="shared" si="28"/>
        <v>269.44999694824219</v>
      </c>
      <c r="BK150" s="13">
        <f t="shared" si="29"/>
        <v>87.87477366359785</v>
      </c>
    </row>
    <row r="151" spans="1:63" ht="75" x14ac:dyDescent="0.25">
      <c r="A151" s="4">
        <v>28</v>
      </c>
      <c r="B151" s="8" t="s">
        <v>542</v>
      </c>
      <c r="C151" s="8" t="s">
        <v>493</v>
      </c>
      <c r="D151" s="8">
        <v>2000</v>
      </c>
      <c r="E151" s="8">
        <v>1999</v>
      </c>
      <c r="F151" s="8" t="s">
        <v>543</v>
      </c>
      <c r="G151" s="8" t="s">
        <v>33</v>
      </c>
      <c r="H151" s="8" t="s">
        <v>34</v>
      </c>
      <c r="I151" s="8" t="s">
        <v>35</v>
      </c>
      <c r="J151" s="4">
        <v>2</v>
      </c>
      <c r="K151" s="4">
        <v>2</v>
      </c>
      <c r="L151" s="4">
        <v>50</v>
      </c>
      <c r="M151" s="4">
        <v>2</v>
      </c>
      <c r="N151" s="4">
        <v>2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2</v>
      </c>
      <c r="V151" s="4">
        <v>50</v>
      </c>
      <c r="W151" s="4">
        <v>2</v>
      </c>
      <c r="X151" s="4">
        <v>2</v>
      </c>
      <c r="Y151" s="4">
        <v>2</v>
      </c>
      <c r="Z151" s="4">
        <v>0</v>
      </c>
      <c r="AA151" s="4">
        <v>2</v>
      </c>
      <c r="AB151" s="4">
        <v>0</v>
      </c>
      <c r="AC151" s="4">
        <v>0</v>
      </c>
      <c r="AD151" s="4">
        <v>2</v>
      </c>
      <c r="AE151" s="4">
        <v>2</v>
      </c>
      <c r="AF151" s="4">
        <v>0</v>
      </c>
      <c r="AG151" s="13">
        <v>184.94999694824219</v>
      </c>
      <c r="AH151" s="4">
        <f t="shared" si="24"/>
        <v>122</v>
      </c>
      <c r="AI151" s="13">
        <f t="shared" si="25"/>
        <v>306.94999694824219</v>
      </c>
      <c r="AJ151" s="4">
        <v>0</v>
      </c>
      <c r="AK151" s="4">
        <v>2</v>
      </c>
      <c r="AL151" s="4">
        <v>0</v>
      </c>
      <c r="AM151" s="4">
        <v>2</v>
      </c>
      <c r="AN151" s="4">
        <v>0</v>
      </c>
      <c r="AO151" s="4">
        <v>2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50</v>
      </c>
      <c r="AY151" s="4">
        <v>0</v>
      </c>
      <c r="AZ151" s="4">
        <v>2</v>
      </c>
      <c r="BA151" s="4">
        <v>2</v>
      </c>
      <c r="BB151" s="4">
        <v>0</v>
      </c>
      <c r="BC151" s="4">
        <v>0</v>
      </c>
      <c r="BD151" s="4">
        <v>0</v>
      </c>
      <c r="BE151" s="4">
        <v>2</v>
      </c>
      <c r="BF151" s="4">
        <v>0</v>
      </c>
      <c r="BG151" s="13">
        <v>218.05999755859375</v>
      </c>
      <c r="BH151" s="4">
        <f t="shared" si="26"/>
        <v>62</v>
      </c>
      <c r="BI151" s="13">
        <f t="shared" si="27"/>
        <v>280.05999755859375</v>
      </c>
      <c r="BJ151" s="13">
        <f t="shared" si="28"/>
        <v>280.05999755859375</v>
      </c>
      <c r="BK151" s="13">
        <f t="shared" si="29"/>
        <v>95.27262664491866</v>
      </c>
    </row>
    <row r="152" spans="1:63" ht="75" x14ac:dyDescent="0.25">
      <c r="A152" s="4">
        <v>29</v>
      </c>
      <c r="B152" s="8" t="s">
        <v>544</v>
      </c>
      <c r="C152" s="8" t="s">
        <v>512</v>
      </c>
      <c r="D152" s="8">
        <v>2002</v>
      </c>
      <c r="E152" s="8">
        <v>2001</v>
      </c>
      <c r="F152" s="8" t="s">
        <v>545</v>
      </c>
      <c r="G152" s="8" t="s">
        <v>33</v>
      </c>
      <c r="H152" s="8" t="s">
        <v>34</v>
      </c>
      <c r="I152" s="8" t="s">
        <v>35</v>
      </c>
      <c r="J152" s="4">
        <v>0</v>
      </c>
      <c r="K152" s="4">
        <v>0</v>
      </c>
      <c r="L152" s="4">
        <v>0</v>
      </c>
      <c r="M152" s="4">
        <v>0</v>
      </c>
      <c r="N152" s="4">
        <v>2</v>
      </c>
      <c r="O152" s="4">
        <v>2</v>
      </c>
      <c r="P152" s="4">
        <v>0</v>
      </c>
      <c r="Q152" s="4">
        <v>2</v>
      </c>
      <c r="R152" s="4">
        <v>2</v>
      </c>
      <c r="S152" s="4">
        <v>50</v>
      </c>
      <c r="T152" s="4">
        <v>0</v>
      </c>
      <c r="U152" s="4">
        <v>2</v>
      </c>
      <c r="V152" s="4">
        <v>0</v>
      </c>
      <c r="W152" s="4">
        <v>2</v>
      </c>
      <c r="X152" s="4">
        <v>0</v>
      </c>
      <c r="Y152" s="4">
        <v>0</v>
      </c>
      <c r="Z152" s="4">
        <v>2</v>
      </c>
      <c r="AA152" s="4">
        <v>2</v>
      </c>
      <c r="AB152" s="4">
        <v>0</v>
      </c>
      <c r="AC152" s="4">
        <v>50</v>
      </c>
      <c r="AD152" s="4">
        <v>0</v>
      </c>
      <c r="AE152" s="4">
        <v>2</v>
      </c>
      <c r="AF152" s="4">
        <v>0</v>
      </c>
      <c r="AG152" s="13">
        <v>227.02999877929687</v>
      </c>
      <c r="AH152" s="4">
        <f t="shared" si="24"/>
        <v>118</v>
      </c>
      <c r="AI152" s="13">
        <f t="shared" si="25"/>
        <v>345.02999877929687</v>
      </c>
      <c r="AJ152" s="4">
        <v>2</v>
      </c>
      <c r="AK152" s="4">
        <v>0</v>
      </c>
      <c r="AL152" s="4">
        <v>2</v>
      </c>
      <c r="AM152" s="4">
        <v>0</v>
      </c>
      <c r="AN152" s="4">
        <v>2</v>
      </c>
      <c r="AO152" s="4">
        <v>2</v>
      </c>
      <c r="AP152" s="4">
        <v>2</v>
      </c>
      <c r="AQ152" s="4">
        <v>2</v>
      </c>
      <c r="AR152" s="4">
        <v>50</v>
      </c>
      <c r="AS152" s="4">
        <v>2</v>
      </c>
      <c r="AT152" s="4">
        <v>2</v>
      </c>
      <c r="AU152" s="4">
        <v>2</v>
      </c>
      <c r="AV152" s="4">
        <v>0</v>
      </c>
      <c r="AW152" s="4">
        <v>0</v>
      </c>
      <c r="AX152" s="4">
        <v>2</v>
      </c>
      <c r="AY152" s="4">
        <v>2</v>
      </c>
      <c r="AZ152" s="4">
        <v>2</v>
      </c>
      <c r="BA152" s="4">
        <v>2</v>
      </c>
      <c r="BB152" s="4">
        <v>2</v>
      </c>
      <c r="BC152" s="4">
        <v>0</v>
      </c>
      <c r="BD152" s="4">
        <v>0</v>
      </c>
      <c r="BE152" s="4">
        <v>2</v>
      </c>
      <c r="BF152" s="4">
        <v>2</v>
      </c>
      <c r="BG152" s="13">
        <v>200.3800048828125</v>
      </c>
      <c r="BH152" s="4">
        <f t="shared" si="26"/>
        <v>82</v>
      </c>
      <c r="BI152" s="13">
        <f t="shared" si="27"/>
        <v>282.3800048828125</v>
      </c>
      <c r="BJ152" s="13">
        <f t="shared" si="28"/>
        <v>282.3800048828125</v>
      </c>
      <c r="BK152" s="13">
        <f t="shared" si="29"/>
        <v>96.890258323790817</v>
      </c>
    </row>
    <row r="153" spans="1:63" ht="45" x14ac:dyDescent="0.25">
      <c r="A153" s="4">
        <v>30</v>
      </c>
      <c r="B153" s="8" t="s">
        <v>546</v>
      </c>
      <c r="C153" s="8" t="s">
        <v>505</v>
      </c>
      <c r="D153" s="8">
        <v>2000</v>
      </c>
      <c r="E153" s="8">
        <v>1999</v>
      </c>
      <c r="F153" s="8" t="s">
        <v>547</v>
      </c>
      <c r="G153" s="8" t="s">
        <v>78</v>
      </c>
      <c r="H153" s="8" t="s">
        <v>79</v>
      </c>
      <c r="I153" s="8" t="s">
        <v>80</v>
      </c>
      <c r="J153" s="4">
        <v>2</v>
      </c>
      <c r="K153" s="4">
        <v>2</v>
      </c>
      <c r="L153" s="4">
        <v>2</v>
      </c>
      <c r="M153" s="4">
        <v>0</v>
      </c>
      <c r="N153" s="4">
        <v>0</v>
      </c>
      <c r="O153" s="4">
        <v>0</v>
      </c>
      <c r="P153" s="4">
        <v>0</v>
      </c>
      <c r="Q153" s="4">
        <v>50</v>
      </c>
      <c r="R153" s="4">
        <v>50</v>
      </c>
      <c r="S153" s="4">
        <v>2</v>
      </c>
      <c r="T153" s="4">
        <v>2</v>
      </c>
      <c r="U153" s="4">
        <v>50</v>
      </c>
      <c r="V153" s="4">
        <v>2</v>
      </c>
      <c r="W153" s="4">
        <v>2</v>
      </c>
      <c r="X153" s="4">
        <v>2</v>
      </c>
      <c r="Y153" s="4">
        <v>2</v>
      </c>
      <c r="Z153" s="4">
        <v>2</v>
      </c>
      <c r="AA153" s="4">
        <v>2</v>
      </c>
      <c r="AB153" s="4">
        <v>2</v>
      </c>
      <c r="AC153" s="4">
        <v>50</v>
      </c>
      <c r="AD153" s="4">
        <v>2</v>
      </c>
      <c r="AE153" s="4">
        <v>2</v>
      </c>
      <c r="AF153" s="4">
        <v>2</v>
      </c>
      <c r="AG153" s="13">
        <v>205.80000305175781</v>
      </c>
      <c r="AH153" s="4">
        <f t="shared" si="24"/>
        <v>230</v>
      </c>
      <c r="AI153" s="13">
        <f t="shared" si="25"/>
        <v>435.80000305175781</v>
      </c>
      <c r="AJ153" s="4">
        <v>0</v>
      </c>
      <c r="AK153" s="4">
        <v>0</v>
      </c>
      <c r="AL153" s="4">
        <v>2</v>
      </c>
      <c r="AM153" s="4">
        <v>0</v>
      </c>
      <c r="AN153" s="4">
        <v>0</v>
      </c>
      <c r="AO153" s="4">
        <v>0</v>
      </c>
      <c r="AP153" s="4">
        <v>0</v>
      </c>
      <c r="AQ153" s="4">
        <v>50</v>
      </c>
      <c r="AR153" s="4">
        <v>2</v>
      </c>
      <c r="AS153" s="4">
        <v>2</v>
      </c>
      <c r="AT153" s="4">
        <v>2</v>
      </c>
      <c r="AU153" s="4">
        <v>2</v>
      </c>
      <c r="AV153" s="4">
        <v>2</v>
      </c>
      <c r="AW153" s="4">
        <v>0</v>
      </c>
      <c r="AX153" s="4">
        <v>2</v>
      </c>
      <c r="AY153" s="4">
        <v>2</v>
      </c>
      <c r="AZ153" s="4">
        <v>2</v>
      </c>
      <c r="BA153" s="4">
        <v>0</v>
      </c>
      <c r="BB153" s="4">
        <v>0</v>
      </c>
      <c r="BC153" s="4">
        <v>2</v>
      </c>
      <c r="BD153" s="4">
        <v>2</v>
      </c>
      <c r="BE153" s="4">
        <v>2</v>
      </c>
      <c r="BF153" s="4">
        <v>0</v>
      </c>
      <c r="BG153" s="13">
        <v>208.83000183105469</v>
      </c>
      <c r="BH153" s="4">
        <f t="shared" si="26"/>
        <v>74</v>
      </c>
      <c r="BI153" s="13">
        <f t="shared" si="27"/>
        <v>282.83000183105469</v>
      </c>
      <c r="BJ153" s="13">
        <f t="shared" si="28"/>
        <v>282.83000183105469</v>
      </c>
      <c r="BK153" s="13">
        <f t="shared" si="29"/>
        <v>97.204019970693167</v>
      </c>
    </row>
    <row r="154" spans="1:63" ht="30" x14ac:dyDescent="0.25">
      <c r="A154" s="4">
        <v>31</v>
      </c>
      <c r="B154" s="8" t="s">
        <v>548</v>
      </c>
      <c r="C154" s="8" t="s">
        <v>518</v>
      </c>
      <c r="D154" s="8">
        <v>2002</v>
      </c>
      <c r="E154" s="8">
        <v>2002</v>
      </c>
      <c r="F154" s="8" t="s">
        <v>549</v>
      </c>
      <c r="G154" s="8" t="s">
        <v>54</v>
      </c>
      <c r="H154" s="8" t="s">
        <v>374</v>
      </c>
      <c r="I154" s="8" t="s">
        <v>51</v>
      </c>
      <c r="J154" s="4">
        <v>2</v>
      </c>
      <c r="K154" s="4">
        <v>2</v>
      </c>
      <c r="L154" s="4">
        <v>50</v>
      </c>
      <c r="M154" s="4">
        <v>0</v>
      </c>
      <c r="N154" s="4">
        <v>2</v>
      </c>
      <c r="O154" s="4">
        <v>0</v>
      </c>
      <c r="P154" s="4">
        <v>0</v>
      </c>
      <c r="Q154" s="4">
        <v>0</v>
      </c>
      <c r="R154" s="4">
        <v>0</v>
      </c>
      <c r="S154" s="4">
        <v>2</v>
      </c>
      <c r="T154" s="4">
        <v>0</v>
      </c>
      <c r="U154" s="4">
        <v>0</v>
      </c>
      <c r="V154" s="4">
        <v>50</v>
      </c>
      <c r="W154" s="4">
        <v>2</v>
      </c>
      <c r="X154" s="4">
        <v>2</v>
      </c>
      <c r="Y154" s="4">
        <v>2</v>
      </c>
      <c r="Z154" s="4">
        <v>2</v>
      </c>
      <c r="AA154" s="4">
        <v>50</v>
      </c>
      <c r="AB154" s="4">
        <v>0</v>
      </c>
      <c r="AC154" s="4">
        <v>2</v>
      </c>
      <c r="AD154" s="4">
        <v>0</v>
      </c>
      <c r="AE154" s="4">
        <v>0</v>
      </c>
      <c r="AF154" s="4">
        <v>2</v>
      </c>
      <c r="AG154" s="13">
        <v>233.6199951171875</v>
      </c>
      <c r="AH154" s="4">
        <f t="shared" si="24"/>
        <v>170</v>
      </c>
      <c r="AI154" s="13">
        <f t="shared" si="25"/>
        <v>403.6199951171875</v>
      </c>
      <c r="AJ154" s="4">
        <v>0</v>
      </c>
      <c r="AK154" s="4">
        <v>0</v>
      </c>
      <c r="AL154" s="4">
        <v>2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50</v>
      </c>
      <c r="AT154" s="4">
        <v>0</v>
      </c>
      <c r="AU154" s="4">
        <v>2</v>
      </c>
      <c r="AV154" s="4">
        <v>2</v>
      </c>
      <c r="AW154" s="4">
        <v>2</v>
      </c>
      <c r="AX154" s="4">
        <v>0</v>
      </c>
      <c r="AY154" s="4">
        <v>0</v>
      </c>
      <c r="AZ154" s="4">
        <v>2</v>
      </c>
      <c r="BA154" s="4">
        <v>0</v>
      </c>
      <c r="BB154" s="4">
        <v>2</v>
      </c>
      <c r="BC154" s="4">
        <v>0</v>
      </c>
      <c r="BD154" s="4">
        <v>2</v>
      </c>
      <c r="BE154" s="4">
        <v>0</v>
      </c>
      <c r="BF154" s="4">
        <v>2</v>
      </c>
      <c r="BG154" s="13">
        <v>217.30999755859375</v>
      </c>
      <c r="BH154" s="4">
        <f t="shared" si="26"/>
        <v>66</v>
      </c>
      <c r="BI154" s="13">
        <f t="shared" si="27"/>
        <v>283.30999755859375</v>
      </c>
      <c r="BJ154" s="13">
        <f t="shared" si="28"/>
        <v>283.30999755859375</v>
      </c>
      <c r="BK154" s="13">
        <f t="shared" si="29"/>
        <v>97.538698351440061</v>
      </c>
    </row>
    <row r="155" spans="1:63" ht="105" x14ac:dyDescent="0.25">
      <c r="A155" s="4">
        <v>32</v>
      </c>
      <c r="B155" s="8" t="s">
        <v>550</v>
      </c>
      <c r="C155" s="8" t="s">
        <v>496</v>
      </c>
      <c r="D155" s="8">
        <v>1999</v>
      </c>
      <c r="E155" s="8">
        <v>1999</v>
      </c>
      <c r="F155" s="8" t="s">
        <v>537</v>
      </c>
      <c r="G155" s="8" t="s">
        <v>56</v>
      </c>
      <c r="H155" s="8" t="s">
        <v>449</v>
      </c>
      <c r="I155" s="8" t="s">
        <v>450</v>
      </c>
      <c r="J155" s="4">
        <v>0</v>
      </c>
      <c r="K155" s="4">
        <v>2</v>
      </c>
      <c r="L155" s="4">
        <v>0</v>
      </c>
      <c r="M155" s="4">
        <v>0</v>
      </c>
      <c r="N155" s="4">
        <v>2</v>
      </c>
      <c r="O155" s="4">
        <v>0</v>
      </c>
      <c r="P155" s="4">
        <v>2</v>
      </c>
      <c r="Q155" s="4">
        <v>2</v>
      </c>
      <c r="R155" s="4">
        <v>0</v>
      </c>
      <c r="S155" s="4">
        <v>2</v>
      </c>
      <c r="T155" s="4">
        <v>0</v>
      </c>
      <c r="U155" s="4">
        <v>50</v>
      </c>
      <c r="V155" s="4">
        <v>2</v>
      </c>
      <c r="W155" s="4">
        <v>50</v>
      </c>
      <c r="X155" s="4">
        <v>0</v>
      </c>
      <c r="Y155" s="4">
        <v>2</v>
      </c>
      <c r="Z155" s="4">
        <v>0</v>
      </c>
      <c r="AA155" s="4">
        <v>2</v>
      </c>
      <c r="AB155" s="4">
        <v>2</v>
      </c>
      <c r="AC155" s="4">
        <v>0</v>
      </c>
      <c r="AD155" s="4">
        <v>0</v>
      </c>
      <c r="AE155" s="4">
        <v>0</v>
      </c>
      <c r="AF155" s="4">
        <v>2</v>
      </c>
      <c r="AG155" s="13">
        <v>191.3699951171875</v>
      </c>
      <c r="AH155" s="4">
        <f t="shared" si="24"/>
        <v>120</v>
      </c>
      <c r="AI155" s="13">
        <f t="shared" si="25"/>
        <v>311.3699951171875</v>
      </c>
      <c r="AJ155" s="4">
        <v>0</v>
      </c>
      <c r="AK155" s="4">
        <v>2</v>
      </c>
      <c r="AL155" s="4">
        <v>0</v>
      </c>
      <c r="AM155" s="4">
        <v>0</v>
      </c>
      <c r="AN155" s="4">
        <v>2</v>
      </c>
      <c r="AO155" s="4">
        <v>0</v>
      </c>
      <c r="AP155" s="4">
        <v>0</v>
      </c>
      <c r="AQ155" s="4">
        <v>50</v>
      </c>
      <c r="AR155" s="4">
        <v>0</v>
      </c>
      <c r="AS155" s="4">
        <v>50</v>
      </c>
      <c r="AT155" s="4">
        <v>0</v>
      </c>
      <c r="AU155" s="4">
        <v>2</v>
      </c>
      <c r="AV155" s="4">
        <v>0</v>
      </c>
      <c r="AW155" s="4">
        <v>2</v>
      </c>
      <c r="AX155" s="4">
        <v>2</v>
      </c>
      <c r="AY155" s="4">
        <v>2</v>
      </c>
      <c r="AZ155" s="4">
        <v>0</v>
      </c>
      <c r="BA155" s="4">
        <v>0</v>
      </c>
      <c r="BB155" s="4">
        <v>0</v>
      </c>
      <c r="BC155" s="4">
        <v>0</v>
      </c>
      <c r="BD155" s="4">
        <v>2</v>
      </c>
      <c r="BE155" s="4">
        <v>0</v>
      </c>
      <c r="BF155" s="4">
        <v>0</v>
      </c>
      <c r="BG155" s="13">
        <v>176.24000549316406</v>
      </c>
      <c r="BH155" s="4">
        <f t="shared" si="26"/>
        <v>114</v>
      </c>
      <c r="BI155" s="13">
        <f t="shared" si="27"/>
        <v>290.24000549316406</v>
      </c>
      <c r="BJ155" s="13">
        <f t="shared" si="28"/>
        <v>290.24000549316406</v>
      </c>
      <c r="BK155" s="13">
        <f t="shared" si="29"/>
        <v>102.37066601497813</v>
      </c>
    </row>
    <row r="156" spans="1:63" ht="45" x14ac:dyDescent="0.25">
      <c r="A156" s="4">
        <v>33</v>
      </c>
      <c r="B156" s="8" t="s">
        <v>551</v>
      </c>
      <c r="C156" s="8" t="s">
        <v>541</v>
      </c>
      <c r="D156" s="8">
        <v>2001</v>
      </c>
      <c r="E156" s="8">
        <v>2001</v>
      </c>
      <c r="F156" s="8" t="s">
        <v>527</v>
      </c>
      <c r="G156" s="8" t="s">
        <v>45</v>
      </c>
      <c r="H156" s="8" t="s">
        <v>46</v>
      </c>
      <c r="I156" s="8" t="s">
        <v>47</v>
      </c>
      <c r="J156" s="4">
        <v>0</v>
      </c>
      <c r="K156" s="4">
        <v>0</v>
      </c>
      <c r="L156" s="4">
        <v>0</v>
      </c>
      <c r="M156" s="4">
        <v>0</v>
      </c>
      <c r="N156" s="4">
        <v>2</v>
      </c>
      <c r="O156" s="4">
        <v>2</v>
      </c>
      <c r="P156" s="4">
        <v>0</v>
      </c>
      <c r="Q156" s="4">
        <v>0</v>
      </c>
      <c r="R156" s="4">
        <v>2</v>
      </c>
      <c r="S156" s="4">
        <v>2</v>
      </c>
      <c r="T156" s="4">
        <v>0</v>
      </c>
      <c r="U156" s="4">
        <v>2</v>
      </c>
      <c r="V156" s="4">
        <v>2</v>
      </c>
      <c r="W156" s="4">
        <v>50</v>
      </c>
      <c r="X156" s="4">
        <v>2</v>
      </c>
      <c r="Y156" s="4">
        <v>2</v>
      </c>
      <c r="Z156" s="4">
        <v>2</v>
      </c>
      <c r="AA156" s="4">
        <v>0</v>
      </c>
      <c r="AB156" s="4">
        <v>0</v>
      </c>
      <c r="AC156" s="4">
        <v>0</v>
      </c>
      <c r="AD156" s="4">
        <v>2</v>
      </c>
      <c r="AE156" s="4">
        <v>2</v>
      </c>
      <c r="AF156" s="4">
        <v>2</v>
      </c>
      <c r="AG156" s="13">
        <v>224.83000183105469</v>
      </c>
      <c r="AH156" s="4">
        <f t="shared" si="24"/>
        <v>74</v>
      </c>
      <c r="AI156" s="13">
        <f t="shared" si="25"/>
        <v>298.83000183105469</v>
      </c>
      <c r="AJ156" s="4">
        <v>0</v>
      </c>
      <c r="AK156" s="4">
        <v>0</v>
      </c>
      <c r="AL156" s="4">
        <v>0</v>
      </c>
      <c r="AM156" s="4">
        <v>0</v>
      </c>
      <c r="AN156" s="4">
        <v>2</v>
      </c>
      <c r="AO156" s="4">
        <v>0</v>
      </c>
      <c r="AP156" s="4">
        <v>0</v>
      </c>
      <c r="AQ156" s="4">
        <v>2</v>
      </c>
      <c r="AR156" s="4">
        <v>0</v>
      </c>
      <c r="AS156" s="4">
        <v>0</v>
      </c>
      <c r="AT156" s="4">
        <v>0</v>
      </c>
      <c r="AU156" s="4">
        <v>0</v>
      </c>
      <c r="AV156" s="4">
        <v>50</v>
      </c>
      <c r="AW156" s="4">
        <v>50</v>
      </c>
      <c r="AX156" s="4">
        <v>2</v>
      </c>
      <c r="AY156" s="4">
        <v>2</v>
      </c>
      <c r="AZ156" s="4">
        <v>2</v>
      </c>
      <c r="BA156" s="4">
        <v>2</v>
      </c>
      <c r="BB156" s="4">
        <v>2</v>
      </c>
      <c r="BC156" s="4">
        <v>0</v>
      </c>
      <c r="BD156" s="4">
        <v>0</v>
      </c>
      <c r="BE156" s="4">
        <v>0</v>
      </c>
      <c r="BF156" s="4">
        <v>2</v>
      </c>
      <c r="BG156" s="13">
        <v>213.85000610351562</v>
      </c>
      <c r="BH156" s="4">
        <f t="shared" si="26"/>
        <v>116</v>
      </c>
      <c r="BI156" s="13">
        <f t="shared" si="27"/>
        <v>329.85000610351562</v>
      </c>
      <c r="BJ156" s="13">
        <f t="shared" si="28"/>
        <v>298.83000183105469</v>
      </c>
      <c r="BK156" s="13">
        <f t="shared" si="29"/>
        <v>108.3600652951063</v>
      </c>
    </row>
    <row r="157" spans="1:63" ht="60" x14ac:dyDescent="0.25">
      <c r="A157" s="4">
        <v>34</v>
      </c>
      <c r="B157" s="8" t="s">
        <v>552</v>
      </c>
      <c r="C157" s="8" t="s">
        <v>553</v>
      </c>
      <c r="D157" s="8">
        <v>2003</v>
      </c>
      <c r="E157" s="8">
        <v>2001</v>
      </c>
      <c r="F157" s="8" t="s">
        <v>545</v>
      </c>
      <c r="G157" s="8" t="s">
        <v>29</v>
      </c>
      <c r="H157" s="8" t="s">
        <v>120</v>
      </c>
      <c r="I157" s="8" t="s">
        <v>121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50</v>
      </c>
      <c r="Q157" s="4">
        <v>50</v>
      </c>
      <c r="R157" s="4">
        <v>0</v>
      </c>
      <c r="S157" s="4">
        <v>0</v>
      </c>
      <c r="T157" s="4">
        <v>0</v>
      </c>
      <c r="U157" s="4">
        <v>2</v>
      </c>
      <c r="V157" s="4">
        <v>2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13">
        <v>236.33999633789063</v>
      </c>
      <c r="AH157" s="4">
        <f t="shared" si="24"/>
        <v>104</v>
      </c>
      <c r="AI157" s="13">
        <f t="shared" si="25"/>
        <v>340.33999633789062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2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50</v>
      </c>
      <c r="AX157" s="4">
        <v>0</v>
      </c>
      <c r="AY157" s="4">
        <v>2</v>
      </c>
      <c r="AZ157" s="4">
        <v>2</v>
      </c>
      <c r="BA157" s="4">
        <v>0</v>
      </c>
      <c r="BB157" s="4">
        <v>0</v>
      </c>
      <c r="BC157" s="4">
        <v>2</v>
      </c>
      <c r="BD157" s="4">
        <v>2</v>
      </c>
      <c r="BE157" s="4">
        <v>2</v>
      </c>
      <c r="BF157" s="4">
        <v>0</v>
      </c>
      <c r="BG157" s="13">
        <v>241.85000610351562</v>
      </c>
      <c r="BH157" s="4">
        <f t="shared" si="26"/>
        <v>62</v>
      </c>
      <c r="BI157" s="13">
        <f t="shared" si="27"/>
        <v>303.85000610351562</v>
      </c>
      <c r="BJ157" s="13">
        <f t="shared" si="28"/>
        <v>303.85000610351562</v>
      </c>
      <c r="BK157" s="13">
        <f t="shared" si="29"/>
        <v>111.86027749462639</v>
      </c>
    </row>
    <row r="158" spans="1:63" ht="30" x14ac:dyDescent="0.25">
      <c r="A158" s="4">
        <v>35</v>
      </c>
      <c r="B158" s="8" t="s">
        <v>554</v>
      </c>
      <c r="C158" s="8" t="s">
        <v>523</v>
      </c>
      <c r="D158" s="8">
        <v>2001</v>
      </c>
      <c r="E158" s="8">
        <v>1999</v>
      </c>
      <c r="F158" s="8" t="s">
        <v>524</v>
      </c>
      <c r="G158" s="8" t="s">
        <v>49</v>
      </c>
      <c r="H158" s="8" t="s">
        <v>116</v>
      </c>
      <c r="I158" s="8" t="s">
        <v>117</v>
      </c>
      <c r="J158" s="4">
        <v>50</v>
      </c>
      <c r="K158" s="4">
        <v>2</v>
      </c>
      <c r="L158" s="4">
        <v>0</v>
      </c>
      <c r="M158" s="4">
        <v>0</v>
      </c>
      <c r="N158" s="4">
        <v>0</v>
      </c>
      <c r="O158" s="4">
        <v>2</v>
      </c>
      <c r="P158" s="4">
        <v>0</v>
      </c>
      <c r="Q158" s="4">
        <v>0</v>
      </c>
      <c r="R158" s="4">
        <v>2</v>
      </c>
      <c r="S158" s="4">
        <v>2</v>
      </c>
      <c r="T158" s="4">
        <v>2</v>
      </c>
      <c r="U158" s="4">
        <v>2</v>
      </c>
      <c r="V158" s="4">
        <v>2</v>
      </c>
      <c r="W158" s="4">
        <v>2</v>
      </c>
      <c r="X158" s="4">
        <v>2</v>
      </c>
      <c r="Y158" s="4">
        <v>50</v>
      </c>
      <c r="Z158" s="4">
        <v>2</v>
      </c>
      <c r="AA158" s="4">
        <v>2</v>
      </c>
      <c r="AB158" s="4">
        <v>2</v>
      </c>
      <c r="AC158" s="4">
        <v>2</v>
      </c>
      <c r="AD158" s="4">
        <v>2</v>
      </c>
      <c r="AE158" s="4">
        <v>2</v>
      </c>
      <c r="AF158" s="4">
        <v>0</v>
      </c>
      <c r="AG158" s="13">
        <v>225.58000183105469</v>
      </c>
      <c r="AH158" s="4">
        <f t="shared" si="24"/>
        <v>130</v>
      </c>
      <c r="AI158" s="13">
        <f t="shared" si="25"/>
        <v>355.58000183105469</v>
      </c>
      <c r="AJ158" s="4">
        <v>2</v>
      </c>
      <c r="AK158" s="4">
        <v>2</v>
      </c>
      <c r="AL158" s="4">
        <v>2</v>
      </c>
      <c r="AM158" s="4">
        <v>0</v>
      </c>
      <c r="AN158" s="4">
        <v>2</v>
      </c>
      <c r="AO158" s="4">
        <v>2</v>
      </c>
      <c r="AP158" s="4">
        <v>0</v>
      </c>
      <c r="AQ158" s="4">
        <v>2</v>
      </c>
      <c r="AR158" s="4">
        <v>50</v>
      </c>
      <c r="AS158" s="4">
        <v>2</v>
      </c>
      <c r="AT158" s="4">
        <v>0</v>
      </c>
      <c r="AU158" s="4">
        <v>0</v>
      </c>
      <c r="AV158" s="4">
        <v>0</v>
      </c>
      <c r="AW158" s="4">
        <v>2</v>
      </c>
      <c r="AX158" s="4">
        <v>50</v>
      </c>
      <c r="AY158" s="4">
        <v>2</v>
      </c>
      <c r="AZ158" s="4">
        <v>2</v>
      </c>
      <c r="BA158" s="4">
        <v>0</v>
      </c>
      <c r="BB158" s="4">
        <v>2</v>
      </c>
      <c r="BC158" s="4">
        <v>2</v>
      </c>
      <c r="BD158" s="4">
        <v>2</v>
      </c>
      <c r="BE158" s="4">
        <v>0</v>
      </c>
      <c r="BF158" s="4">
        <v>2</v>
      </c>
      <c r="BG158" s="13">
        <v>205.39999389648437</v>
      </c>
      <c r="BH158" s="4">
        <f t="shared" si="26"/>
        <v>128</v>
      </c>
      <c r="BI158" s="13">
        <f t="shared" si="27"/>
        <v>333.39999389648438</v>
      </c>
      <c r="BJ158" s="13">
        <f t="shared" si="28"/>
        <v>333.39999389648438</v>
      </c>
      <c r="BK158" s="13">
        <f t="shared" si="29"/>
        <v>132.46409019176474</v>
      </c>
    </row>
    <row r="159" spans="1:63" ht="30" x14ac:dyDescent="0.25">
      <c r="A159" s="4">
        <v>36</v>
      </c>
      <c r="B159" s="8" t="s">
        <v>555</v>
      </c>
      <c r="C159" s="8" t="s">
        <v>526</v>
      </c>
      <c r="D159" s="8">
        <v>2001</v>
      </c>
      <c r="E159" s="8">
        <v>2000</v>
      </c>
      <c r="F159" s="8" t="s">
        <v>527</v>
      </c>
      <c r="G159" s="8" t="s">
        <v>87</v>
      </c>
      <c r="H159" s="8" t="s">
        <v>88</v>
      </c>
      <c r="I159" s="8" t="s">
        <v>89</v>
      </c>
      <c r="J159" s="4">
        <v>2</v>
      </c>
      <c r="K159" s="4">
        <v>0</v>
      </c>
      <c r="L159" s="4">
        <v>2</v>
      </c>
      <c r="M159" s="4">
        <v>0</v>
      </c>
      <c r="N159" s="4">
        <v>0</v>
      </c>
      <c r="O159" s="4">
        <v>0</v>
      </c>
      <c r="P159" s="4">
        <v>2</v>
      </c>
      <c r="Q159" s="4">
        <v>50</v>
      </c>
      <c r="R159" s="4">
        <v>2</v>
      </c>
      <c r="S159" s="4">
        <v>2</v>
      </c>
      <c r="T159" s="4">
        <v>0</v>
      </c>
      <c r="U159" s="4">
        <v>2</v>
      </c>
      <c r="V159" s="4">
        <v>2</v>
      </c>
      <c r="W159" s="4">
        <v>2</v>
      </c>
      <c r="X159" s="4">
        <v>0</v>
      </c>
      <c r="Y159" s="4">
        <v>2</v>
      </c>
      <c r="Z159" s="4">
        <v>0</v>
      </c>
      <c r="AA159" s="4">
        <v>50</v>
      </c>
      <c r="AB159" s="4">
        <v>2</v>
      </c>
      <c r="AC159" s="4">
        <v>2</v>
      </c>
      <c r="AD159" s="4">
        <v>0</v>
      </c>
      <c r="AE159" s="4">
        <v>2</v>
      </c>
      <c r="AF159" s="4">
        <v>0</v>
      </c>
      <c r="AG159" s="13">
        <v>213.27000427246094</v>
      </c>
      <c r="AH159" s="4">
        <f t="shared" si="24"/>
        <v>124</v>
      </c>
      <c r="AI159" s="13">
        <f t="shared" si="25"/>
        <v>337.27000427246094</v>
      </c>
      <c r="AJ159" s="4">
        <v>2</v>
      </c>
      <c r="AK159" s="4">
        <v>2</v>
      </c>
      <c r="AL159" s="4">
        <v>2</v>
      </c>
      <c r="AM159" s="4">
        <v>0</v>
      </c>
      <c r="AN159" s="4">
        <v>0</v>
      </c>
      <c r="AO159" s="4">
        <v>2</v>
      </c>
      <c r="AP159" s="4">
        <v>0</v>
      </c>
      <c r="AQ159" s="4">
        <v>0</v>
      </c>
      <c r="AR159" s="4">
        <v>50</v>
      </c>
      <c r="AS159" s="4">
        <v>2</v>
      </c>
      <c r="AT159" s="4">
        <v>0</v>
      </c>
      <c r="AU159" s="4">
        <v>2</v>
      </c>
      <c r="AV159" s="4">
        <v>2</v>
      </c>
      <c r="AW159" s="4">
        <v>2</v>
      </c>
      <c r="AX159" s="4">
        <v>50</v>
      </c>
      <c r="AY159" s="4">
        <v>2</v>
      </c>
      <c r="AZ159" s="4">
        <v>2</v>
      </c>
      <c r="BA159" s="4">
        <v>2</v>
      </c>
      <c r="BB159" s="4">
        <v>2</v>
      </c>
      <c r="BC159" s="4">
        <v>2</v>
      </c>
      <c r="BD159" s="4">
        <v>2</v>
      </c>
      <c r="BE159" s="4">
        <v>0</v>
      </c>
      <c r="BF159" s="4">
        <v>0</v>
      </c>
      <c r="BG159" s="13">
        <v>214.89999389648437</v>
      </c>
      <c r="BH159" s="4">
        <f t="shared" si="26"/>
        <v>128</v>
      </c>
      <c r="BI159" s="13">
        <f t="shared" si="27"/>
        <v>342.89999389648437</v>
      </c>
      <c r="BJ159" s="13">
        <f t="shared" si="28"/>
        <v>337.27000427246094</v>
      </c>
      <c r="BK159" s="13">
        <f t="shared" si="29"/>
        <v>135.16246588928621</v>
      </c>
    </row>
    <row r="160" spans="1:63" ht="30" x14ac:dyDescent="0.25">
      <c r="A160" s="4">
        <v>37</v>
      </c>
      <c r="B160" s="8" t="s">
        <v>556</v>
      </c>
      <c r="C160" s="8" t="s">
        <v>557</v>
      </c>
      <c r="D160" s="8">
        <v>2003</v>
      </c>
      <c r="E160" s="8">
        <v>2000</v>
      </c>
      <c r="F160" s="8" t="s">
        <v>558</v>
      </c>
      <c r="G160" s="8" t="s">
        <v>49</v>
      </c>
      <c r="H160" s="8" t="s">
        <v>50</v>
      </c>
      <c r="I160" s="8" t="s">
        <v>51</v>
      </c>
      <c r="J160" s="4">
        <v>0</v>
      </c>
      <c r="K160" s="4">
        <v>50</v>
      </c>
      <c r="L160" s="4">
        <v>50</v>
      </c>
      <c r="M160" s="4">
        <v>0</v>
      </c>
      <c r="N160" s="4">
        <v>2</v>
      </c>
      <c r="O160" s="4">
        <v>2</v>
      </c>
      <c r="P160" s="4">
        <v>0</v>
      </c>
      <c r="Q160" s="4">
        <v>2</v>
      </c>
      <c r="R160" s="4">
        <v>2</v>
      </c>
      <c r="S160" s="4">
        <v>0</v>
      </c>
      <c r="T160" s="4">
        <v>0</v>
      </c>
      <c r="U160" s="4">
        <v>50</v>
      </c>
      <c r="V160" s="4">
        <v>0</v>
      </c>
      <c r="W160" s="4">
        <v>2</v>
      </c>
      <c r="X160" s="4">
        <v>0</v>
      </c>
      <c r="Y160" s="4">
        <v>0</v>
      </c>
      <c r="Z160" s="4">
        <v>50</v>
      </c>
      <c r="AA160" s="4">
        <v>2</v>
      </c>
      <c r="AB160" s="4">
        <v>2</v>
      </c>
      <c r="AC160" s="4">
        <v>0</v>
      </c>
      <c r="AD160" s="4">
        <v>0</v>
      </c>
      <c r="AE160" s="4">
        <v>2</v>
      </c>
      <c r="AF160" s="4">
        <v>2</v>
      </c>
      <c r="AG160" s="13">
        <v>263.30999755859375</v>
      </c>
      <c r="AH160" s="4">
        <f t="shared" si="24"/>
        <v>218</v>
      </c>
      <c r="AI160" s="13">
        <f t="shared" si="25"/>
        <v>481.30999755859375</v>
      </c>
      <c r="AJ160" s="4">
        <v>2</v>
      </c>
      <c r="AK160" s="4">
        <v>50</v>
      </c>
      <c r="AL160" s="4">
        <v>50</v>
      </c>
      <c r="AM160" s="4">
        <v>0</v>
      </c>
      <c r="AN160" s="4">
        <v>2</v>
      </c>
      <c r="AO160" s="4">
        <v>0</v>
      </c>
      <c r="AP160" s="4">
        <v>0</v>
      </c>
      <c r="AQ160" s="4">
        <v>2</v>
      </c>
      <c r="AR160" s="4">
        <v>2</v>
      </c>
      <c r="AS160" s="4">
        <v>2</v>
      </c>
      <c r="AT160" s="4">
        <v>0</v>
      </c>
      <c r="AU160" s="4">
        <v>0</v>
      </c>
      <c r="AV160" s="4">
        <v>2</v>
      </c>
      <c r="AW160" s="4">
        <v>2</v>
      </c>
      <c r="AX160" s="4">
        <v>0</v>
      </c>
      <c r="AY160" s="4">
        <v>0</v>
      </c>
      <c r="AZ160" s="4">
        <v>2</v>
      </c>
      <c r="BA160" s="4">
        <v>2</v>
      </c>
      <c r="BB160" s="4">
        <v>0</v>
      </c>
      <c r="BC160" s="4">
        <v>0</v>
      </c>
      <c r="BD160" s="4">
        <v>0</v>
      </c>
      <c r="BE160" s="4">
        <v>2</v>
      </c>
      <c r="BF160" s="4">
        <v>2</v>
      </c>
      <c r="BG160" s="13">
        <v>239.52000427246094</v>
      </c>
      <c r="BH160" s="4">
        <f t="shared" si="26"/>
        <v>122</v>
      </c>
      <c r="BI160" s="13">
        <f t="shared" si="27"/>
        <v>361.52000427246094</v>
      </c>
      <c r="BJ160" s="13">
        <f t="shared" si="28"/>
        <v>361.52000427246094</v>
      </c>
      <c r="BK160" s="13">
        <f t="shared" si="29"/>
        <v>152.07084708409982</v>
      </c>
    </row>
    <row r="161" spans="1:63" ht="60" x14ac:dyDescent="0.25">
      <c r="A161" s="4">
        <v>38</v>
      </c>
      <c r="B161" s="8" t="s">
        <v>559</v>
      </c>
      <c r="C161" s="8" t="s">
        <v>553</v>
      </c>
      <c r="D161" s="8">
        <v>2003</v>
      </c>
      <c r="E161" s="8">
        <v>2001</v>
      </c>
      <c r="F161" s="8" t="s">
        <v>537</v>
      </c>
      <c r="G161" s="8" t="s">
        <v>29</v>
      </c>
      <c r="H161" s="8" t="s">
        <v>120</v>
      </c>
      <c r="I161" s="8" t="s">
        <v>121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13"/>
      <c r="AH161" s="4">
        <f t="shared" si="24"/>
        <v>0</v>
      </c>
      <c r="AI161" s="13" t="s">
        <v>489</v>
      </c>
      <c r="AJ161" s="4">
        <v>0</v>
      </c>
      <c r="AK161" s="4">
        <v>0</v>
      </c>
      <c r="AL161" s="4">
        <v>2</v>
      </c>
      <c r="AM161" s="4">
        <v>0</v>
      </c>
      <c r="AN161" s="4">
        <v>0</v>
      </c>
      <c r="AO161" s="4">
        <v>2</v>
      </c>
      <c r="AP161" s="4">
        <v>0</v>
      </c>
      <c r="AQ161" s="4">
        <v>0</v>
      </c>
      <c r="AR161" s="4">
        <v>50</v>
      </c>
      <c r="AS161" s="4">
        <v>2</v>
      </c>
      <c r="AT161" s="4">
        <v>0</v>
      </c>
      <c r="AU161" s="4">
        <v>0</v>
      </c>
      <c r="AV161" s="4">
        <v>2</v>
      </c>
      <c r="AW161" s="4">
        <v>0</v>
      </c>
      <c r="AX161" s="4">
        <v>0</v>
      </c>
      <c r="AY161" s="4">
        <v>2</v>
      </c>
      <c r="AZ161" s="4">
        <v>50</v>
      </c>
      <c r="BA161" s="4">
        <v>50</v>
      </c>
      <c r="BB161" s="4">
        <v>0</v>
      </c>
      <c r="BC161" s="4">
        <v>0</v>
      </c>
      <c r="BD161" s="4">
        <v>2</v>
      </c>
      <c r="BE161" s="4">
        <v>2</v>
      </c>
      <c r="BF161" s="4">
        <v>2</v>
      </c>
      <c r="BG161" s="13">
        <v>228.66999816894531</v>
      </c>
      <c r="BH161" s="4">
        <f t="shared" si="26"/>
        <v>166</v>
      </c>
      <c r="BI161" s="13">
        <f t="shared" si="27"/>
        <v>394.66999816894531</v>
      </c>
      <c r="BJ161" s="13">
        <f t="shared" si="28"/>
        <v>394.66999816894531</v>
      </c>
      <c r="BK161" s="13">
        <f t="shared" si="29"/>
        <v>175.1847742349247</v>
      </c>
    </row>
    <row r="162" spans="1:63" ht="30" x14ac:dyDescent="0.25">
      <c r="A162" s="4">
        <v>39</v>
      </c>
      <c r="B162" s="8" t="s">
        <v>560</v>
      </c>
      <c r="C162" s="8" t="s">
        <v>505</v>
      </c>
      <c r="D162" s="8">
        <v>2000</v>
      </c>
      <c r="E162" s="8">
        <v>1999</v>
      </c>
      <c r="F162" s="8" t="s">
        <v>497</v>
      </c>
      <c r="G162" s="8" t="s">
        <v>96</v>
      </c>
      <c r="H162" s="8" t="s">
        <v>421</v>
      </c>
      <c r="I162" s="8" t="s">
        <v>422</v>
      </c>
      <c r="J162" s="4">
        <v>2</v>
      </c>
      <c r="K162" s="4">
        <v>2</v>
      </c>
      <c r="L162" s="4">
        <v>2</v>
      </c>
      <c r="M162" s="4">
        <v>0</v>
      </c>
      <c r="N162" s="4">
        <v>2</v>
      </c>
      <c r="O162" s="4">
        <v>0</v>
      </c>
      <c r="P162" s="4">
        <v>0</v>
      </c>
      <c r="Q162" s="4">
        <v>50</v>
      </c>
      <c r="R162" s="4">
        <v>50</v>
      </c>
      <c r="S162" s="4">
        <v>2</v>
      </c>
      <c r="T162" s="4">
        <v>0</v>
      </c>
      <c r="U162" s="4">
        <v>0</v>
      </c>
      <c r="V162" s="4">
        <v>50</v>
      </c>
      <c r="W162" s="4">
        <v>50</v>
      </c>
      <c r="X162" s="4">
        <v>2</v>
      </c>
      <c r="Y162" s="4">
        <v>0</v>
      </c>
      <c r="Z162" s="4">
        <v>2</v>
      </c>
      <c r="AA162" s="4">
        <v>2</v>
      </c>
      <c r="AB162" s="4">
        <v>2</v>
      </c>
      <c r="AC162" s="4">
        <v>2</v>
      </c>
      <c r="AD162" s="4">
        <v>2</v>
      </c>
      <c r="AE162" s="4">
        <v>0</v>
      </c>
      <c r="AF162" s="4">
        <v>2</v>
      </c>
      <c r="AG162" s="13">
        <v>196.03999328613281</v>
      </c>
      <c r="AH162" s="4">
        <f t="shared" si="24"/>
        <v>224</v>
      </c>
      <c r="AI162" s="13">
        <f t="shared" si="25"/>
        <v>420.03999328613281</v>
      </c>
      <c r="AJ162" s="4">
        <v>0</v>
      </c>
      <c r="AK162" s="4">
        <v>2</v>
      </c>
      <c r="AL162" s="4">
        <v>50</v>
      </c>
      <c r="AM162" s="4">
        <v>0</v>
      </c>
      <c r="AN162" s="4">
        <v>2</v>
      </c>
      <c r="AO162" s="4">
        <v>0</v>
      </c>
      <c r="AP162" s="4">
        <v>0</v>
      </c>
      <c r="AQ162" s="4">
        <v>2</v>
      </c>
      <c r="AR162" s="4">
        <v>0</v>
      </c>
      <c r="AS162" s="4">
        <v>0</v>
      </c>
      <c r="AT162" s="4">
        <v>0</v>
      </c>
      <c r="AU162" s="4">
        <v>2</v>
      </c>
      <c r="AV162" s="4">
        <v>50</v>
      </c>
      <c r="AW162" s="4">
        <v>50</v>
      </c>
      <c r="AX162" s="4">
        <v>2</v>
      </c>
      <c r="AY162" s="4">
        <v>2</v>
      </c>
      <c r="AZ162" s="4">
        <v>2</v>
      </c>
      <c r="BA162" s="4">
        <v>2</v>
      </c>
      <c r="BB162" s="4">
        <v>0</v>
      </c>
      <c r="BC162" s="4">
        <v>0</v>
      </c>
      <c r="BD162" s="4">
        <v>0</v>
      </c>
      <c r="BE162" s="4">
        <v>2</v>
      </c>
      <c r="BF162" s="4">
        <v>2</v>
      </c>
      <c r="BG162" s="13">
        <v>234.83999633789063</v>
      </c>
      <c r="BH162" s="4">
        <f t="shared" si="26"/>
        <v>170</v>
      </c>
      <c r="BI162" s="13">
        <f t="shared" si="27"/>
        <v>404.83999633789062</v>
      </c>
      <c r="BJ162" s="13">
        <f t="shared" si="28"/>
        <v>404.83999633789062</v>
      </c>
      <c r="BK162" s="13">
        <f t="shared" si="29"/>
        <v>182.27583426754671</v>
      </c>
    </row>
    <row r="163" spans="1:63" ht="75" x14ac:dyDescent="0.25">
      <c r="A163" s="4">
        <v>40</v>
      </c>
      <c r="B163" s="8" t="s">
        <v>561</v>
      </c>
      <c r="C163" s="8" t="s">
        <v>562</v>
      </c>
      <c r="D163" s="8">
        <v>2003</v>
      </c>
      <c r="E163" s="8">
        <v>2001</v>
      </c>
      <c r="F163" s="8" t="s">
        <v>534</v>
      </c>
      <c r="G163" s="8" t="s">
        <v>38</v>
      </c>
      <c r="H163" s="8" t="s">
        <v>39</v>
      </c>
      <c r="I163" s="8" t="s">
        <v>236</v>
      </c>
      <c r="J163" s="4">
        <v>0</v>
      </c>
      <c r="K163" s="4">
        <v>2</v>
      </c>
      <c r="L163" s="4">
        <v>0</v>
      </c>
      <c r="M163" s="4">
        <v>0</v>
      </c>
      <c r="N163" s="4">
        <v>2</v>
      </c>
      <c r="O163" s="4">
        <v>0</v>
      </c>
      <c r="P163" s="4">
        <v>2</v>
      </c>
      <c r="Q163" s="4">
        <v>2</v>
      </c>
      <c r="R163" s="4">
        <v>0</v>
      </c>
      <c r="S163" s="4">
        <v>2</v>
      </c>
      <c r="T163" s="4">
        <v>2</v>
      </c>
      <c r="U163" s="4">
        <v>2</v>
      </c>
      <c r="V163" s="4">
        <v>50</v>
      </c>
      <c r="W163" s="4">
        <v>50</v>
      </c>
      <c r="X163" s="4">
        <v>50</v>
      </c>
      <c r="Y163" s="4">
        <v>2</v>
      </c>
      <c r="Z163" s="4">
        <v>50</v>
      </c>
      <c r="AA163" s="4">
        <v>2</v>
      </c>
      <c r="AB163" s="4">
        <v>0</v>
      </c>
      <c r="AC163" s="4">
        <v>2</v>
      </c>
      <c r="AD163" s="4">
        <v>0</v>
      </c>
      <c r="AE163" s="4">
        <v>50</v>
      </c>
      <c r="AF163" s="4">
        <v>0</v>
      </c>
      <c r="AG163" s="13">
        <v>202.8800048828125</v>
      </c>
      <c r="AH163" s="4">
        <f t="shared" si="24"/>
        <v>270</v>
      </c>
      <c r="AI163" s="13">
        <f t="shared" si="25"/>
        <v>472.8800048828125</v>
      </c>
      <c r="AJ163" s="4">
        <v>2</v>
      </c>
      <c r="AK163" s="4">
        <v>2</v>
      </c>
      <c r="AL163" s="4">
        <v>2</v>
      </c>
      <c r="AM163" s="4">
        <v>50</v>
      </c>
      <c r="AN163" s="4">
        <v>50</v>
      </c>
      <c r="AO163" s="4">
        <v>2</v>
      </c>
      <c r="AP163" s="4">
        <v>2</v>
      </c>
      <c r="AQ163" s="4">
        <v>2</v>
      </c>
      <c r="AR163" s="4">
        <v>50</v>
      </c>
      <c r="AS163" s="4">
        <v>2</v>
      </c>
      <c r="AT163" s="4">
        <v>2</v>
      </c>
      <c r="AU163" s="4">
        <v>2</v>
      </c>
      <c r="AV163" s="4">
        <v>50</v>
      </c>
      <c r="AW163" s="4">
        <v>0</v>
      </c>
      <c r="AX163" s="4">
        <v>0</v>
      </c>
      <c r="AY163" s="4">
        <v>2</v>
      </c>
      <c r="AZ163" s="4">
        <v>2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2</v>
      </c>
      <c r="BG163" s="13">
        <v>194.41999816894531</v>
      </c>
      <c r="BH163" s="4">
        <f t="shared" si="26"/>
        <v>224</v>
      </c>
      <c r="BI163" s="13">
        <f t="shared" si="27"/>
        <v>418.41999816894531</v>
      </c>
      <c r="BJ163" s="13">
        <f t="shared" si="28"/>
        <v>418.41999816894531</v>
      </c>
      <c r="BK163" s="13">
        <f t="shared" si="29"/>
        <v>191.74452901335044</v>
      </c>
    </row>
    <row r="164" spans="1:63" ht="75" x14ac:dyDescent="0.25">
      <c r="A164" s="4">
        <v>41</v>
      </c>
      <c r="B164" s="8" t="s">
        <v>563</v>
      </c>
      <c r="C164" s="8" t="s">
        <v>523</v>
      </c>
      <c r="D164" s="8">
        <v>2001</v>
      </c>
      <c r="E164" s="8">
        <v>1999</v>
      </c>
      <c r="F164" s="8" t="s">
        <v>549</v>
      </c>
      <c r="G164" s="8" t="s">
        <v>16</v>
      </c>
      <c r="H164" s="8" t="s">
        <v>400</v>
      </c>
      <c r="I164" s="8" t="s">
        <v>401</v>
      </c>
      <c r="J164" s="4">
        <v>0</v>
      </c>
      <c r="K164" s="4">
        <v>2</v>
      </c>
      <c r="L164" s="4">
        <v>0</v>
      </c>
      <c r="M164" s="4">
        <v>0</v>
      </c>
      <c r="N164" s="4">
        <v>2</v>
      </c>
      <c r="O164" s="4">
        <v>0</v>
      </c>
      <c r="P164" s="4">
        <v>0</v>
      </c>
      <c r="Q164" s="4">
        <v>50</v>
      </c>
      <c r="R164" s="4">
        <v>50</v>
      </c>
      <c r="S164" s="4">
        <v>0</v>
      </c>
      <c r="T164" s="4">
        <v>0</v>
      </c>
      <c r="U164" s="4">
        <v>50</v>
      </c>
      <c r="V164" s="4">
        <v>2</v>
      </c>
      <c r="W164" s="4">
        <v>2</v>
      </c>
      <c r="X164" s="4">
        <v>2</v>
      </c>
      <c r="Y164" s="4">
        <v>0</v>
      </c>
      <c r="Z164" s="4">
        <v>0</v>
      </c>
      <c r="AA164" s="4">
        <v>0</v>
      </c>
      <c r="AB164" s="4">
        <v>2</v>
      </c>
      <c r="AC164" s="4">
        <v>0</v>
      </c>
      <c r="AD164" s="4">
        <v>50</v>
      </c>
      <c r="AE164" s="4">
        <v>2</v>
      </c>
      <c r="AF164" s="4">
        <v>0</v>
      </c>
      <c r="AG164" s="13">
        <v>228.41999816894531</v>
      </c>
      <c r="AH164" s="4">
        <f t="shared" si="24"/>
        <v>214</v>
      </c>
      <c r="AI164" s="13">
        <f t="shared" si="25"/>
        <v>442.41999816894531</v>
      </c>
      <c r="AJ164" s="4">
        <v>0</v>
      </c>
      <c r="AK164" s="4">
        <v>2</v>
      </c>
      <c r="AL164" s="4">
        <v>50</v>
      </c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13"/>
      <c r="BH164" s="4">
        <f t="shared" si="26"/>
        <v>52</v>
      </c>
      <c r="BI164" s="13" t="s">
        <v>488</v>
      </c>
      <c r="BJ164" s="13">
        <f t="shared" si="28"/>
        <v>442.41999816894531</v>
      </c>
      <c r="BK164" s="13">
        <f t="shared" si="29"/>
        <v>208.47859699997011</v>
      </c>
    </row>
    <row r="165" spans="1:63" ht="30" x14ac:dyDescent="0.25">
      <c r="A165" s="4">
        <v>42</v>
      </c>
      <c r="B165" s="8" t="s">
        <v>564</v>
      </c>
      <c r="C165" s="8" t="s">
        <v>526</v>
      </c>
      <c r="D165" s="8">
        <v>2001</v>
      </c>
      <c r="E165" s="8">
        <v>2000</v>
      </c>
      <c r="F165" s="8" t="s">
        <v>565</v>
      </c>
      <c r="G165" s="8" t="s">
        <v>96</v>
      </c>
      <c r="H165" s="8" t="s">
        <v>421</v>
      </c>
      <c r="I165" s="8" t="s">
        <v>422</v>
      </c>
      <c r="J165" s="4">
        <v>0</v>
      </c>
      <c r="K165" s="4">
        <v>50</v>
      </c>
      <c r="L165" s="4">
        <v>0</v>
      </c>
      <c r="M165" s="4">
        <v>50</v>
      </c>
      <c r="N165" s="4">
        <v>2</v>
      </c>
      <c r="O165" s="4">
        <v>2</v>
      </c>
      <c r="P165" s="4">
        <v>50</v>
      </c>
      <c r="Q165" s="4">
        <v>2</v>
      </c>
      <c r="R165" s="4">
        <v>50</v>
      </c>
      <c r="S165" s="4">
        <v>0</v>
      </c>
      <c r="T165" s="4">
        <v>2</v>
      </c>
      <c r="U165" s="4">
        <v>2</v>
      </c>
      <c r="V165" s="4">
        <v>2</v>
      </c>
      <c r="W165" s="4">
        <v>2</v>
      </c>
      <c r="X165" s="4">
        <v>2</v>
      </c>
      <c r="Y165" s="4">
        <v>2</v>
      </c>
      <c r="Z165" s="4">
        <v>0</v>
      </c>
      <c r="AA165" s="4">
        <v>0</v>
      </c>
      <c r="AB165" s="4">
        <v>2</v>
      </c>
      <c r="AC165" s="4">
        <v>0</v>
      </c>
      <c r="AD165" s="4">
        <v>2</v>
      </c>
      <c r="AE165" s="4">
        <v>0</v>
      </c>
      <c r="AF165" s="4">
        <v>0</v>
      </c>
      <c r="AG165" s="13">
        <v>284.92001342773437</v>
      </c>
      <c r="AH165" s="4">
        <f t="shared" si="24"/>
        <v>222</v>
      </c>
      <c r="AI165" s="13">
        <f t="shared" si="25"/>
        <v>506.92001342773437</v>
      </c>
      <c r="AJ165" s="4">
        <v>0</v>
      </c>
      <c r="AK165" s="4">
        <v>2</v>
      </c>
      <c r="AL165" s="4">
        <v>2</v>
      </c>
      <c r="AM165" s="4">
        <v>50</v>
      </c>
      <c r="AN165" s="4">
        <v>2</v>
      </c>
      <c r="AO165" s="4">
        <v>50</v>
      </c>
      <c r="AP165" s="4">
        <v>2</v>
      </c>
      <c r="AQ165" s="4">
        <v>2</v>
      </c>
      <c r="AR165" s="4">
        <v>2</v>
      </c>
      <c r="AS165" s="4">
        <v>2</v>
      </c>
      <c r="AT165" s="4">
        <v>2</v>
      </c>
      <c r="AU165" s="4">
        <v>2</v>
      </c>
      <c r="AV165" s="4">
        <v>0</v>
      </c>
      <c r="AW165" s="4">
        <v>2</v>
      </c>
      <c r="AX165" s="4">
        <v>0</v>
      </c>
      <c r="AY165" s="4">
        <v>50</v>
      </c>
      <c r="AZ165" s="4">
        <v>50</v>
      </c>
      <c r="BA165" s="4">
        <v>50</v>
      </c>
      <c r="BB165" s="4"/>
      <c r="BC165" s="4"/>
      <c r="BD165" s="4"/>
      <c r="BE165" s="4"/>
      <c r="BF165" s="4"/>
      <c r="BG165" s="13"/>
      <c r="BH165" s="4">
        <f t="shared" si="26"/>
        <v>270</v>
      </c>
      <c r="BI165" s="13" t="s">
        <v>488</v>
      </c>
      <c r="BJ165" s="13">
        <f t="shared" si="28"/>
        <v>506.92001342773437</v>
      </c>
      <c r="BK165" s="13">
        <f t="shared" si="29"/>
        <v>253.45141535324439</v>
      </c>
    </row>
    <row r="166" spans="1:63" ht="30" x14ac:dyDescent="0.25">
      <c r="A166" s="4">
        <v>43</v>
      </c>
      <c r="B166" s="8" t="s">
        <v>566</v>
      </c>
      <c r="C166" s="8" t="s">
        <v>526</v>
      </c>
      <c r="D166" s="8">
        <v>2001</v>
      </c>
      <c r="E166" s="8">
        <v>2000</v>
      </c>
      <c r="F166" s="8" t="s">
        <v>527</v>
      </c>
      <c r="G166" s="8" t="s">
        <v>143</v>
      </c>
      <c r="H166" s="8" t="s">
        <v>144</v>
      </c>
      <c r="I166" s="8" t="s">
        <v>145</v>
      </c>
      <c r="J166" s="4">
        <v>0</v>
      </c>
      <c r="K166" s="4">
        <v>50</v>
      </c>
      <c r="L166" s="4">
        <v>50</v>
      </c>
      <c r="M166" s="4">
        <v>50</v>
      </c>
      <c r="N166" s="4">
        <v>50</v>
      </c>
      <c r="O166" s="4">
        <v>50</v>
      </c>
      <c r="P166" s="4">
        <v>2</v>
      </c>
      <c r="Q166" s="4">
        <v>2</v>
      </c>
      <c r="R166" s="4">
        <v>2</v>
      </c>
      <c r="S166" s="4">
        <v>2</v>
      </c>
      <c r="T166" s="4">
        <v>50</v>
      </c>
      <c r="U166" s="4">
        <v>50</v>
      </c>
      <c r="V166" s="4">
        <v>50</v>
      </c>
      <c r="W166" s="4">
        <v>2</v>
      </c>
      <c r="X166" s="4">
        <v>50</v>
      </c>
      <c r="Y166" s="4">
        <v>50</v>
      </c>
      <c r="Z166" s="4">
        <v>50</v>
      </c>
      <c r="AA166" s="4">
        <v>50</v>
      </c>
      <c r="AB166" s="4">
        <v>50</v>
      </c>
      <c r="AC166" s="4">
        <v>50</v>
      </c>
      <c r="AD166" s="4">
        <v>2</v>
      </c>
      <c r="AE166" s="4">
        <v>2</v>
      </c>
      <c r="AF166" s="4">
        <v>2</v>
      </c>
      <c r="AG166" s="13">
        <v>154.94000244140625</v>
      </c>
      <c r="AH166" s="4">
        <f t="shared" si="24"/>
        <v>716</v>
      </c>
      <c r="AI166" s="13">
        <f t="shared" si="25"/>
        <v>870.94000244140625</v>
      </c>
      <c r="AJ166" s="4">
        <v>2</v>
      </c>
      <c r="AK166" s="4">
        <v>50</v>
      </c>
      <c r="AL166" s="4">
        <v>50</v>
      </c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13"/>
      <c r="BH166" s="4">
        <f t="shared" si="26"/>
        <v>102</v>
      </c>
      <c r="BI166" s="13" t="s">
        <v>488</v>
      </c>
      <c r="BJ166" s="13">
        <f t="shared" si="28"/>
        <v>870.94000244140625</v>
      </c>
      <c r="BK166" s="13">
        <f t="shared" si="29"/>
        <v>507.26538388004991</v>
      </c>
    </row>
    <row r="167" spans="1:63" ht="30" x14ac:dyDescent="0.25">
      <c r="A167" s="4">
        <v>44</v>
      </c>
      <c r="B167" s="8" t="s">
        <v>567</v>
      </c>
      <c r="C167" s="8" t="s">
        <v>518</v>
      </c>
      <c r="D167" s="8">
        <v>2002</v>
      </c>
      <c r="E167" s="8">
        <v>2002</v>
      </c>
      <c r="F167" s="8" t="s">
        <v>527</v>
      </c>
      <c r="G167" s="8" t="s">
        <v>87</v>
      </c>
      <c r="H167" s="8" t="s">
        <v>88</v>
      </c>
      <c r="I167" s="8" t="s">
        <v>89</v>
      </c>
      <c r="J167" s="4">
        <v>50</v>
      </c>
      <c r="K167" s="4">
        <v>50</v>
      </c>
      <c r="L167" s="4">
        <v>50</v>
      </c>
      <c r="M167" s="4">
        <v>0</v>
      </c>
      <c r="N167" s="4">
        <v>50</v>
      </c>
      <c r="O167" s="4">
        <v>2</v>
      </c>
      <c r="P167" s="4">
        <v>2</v>
      </c>
      <c r="Q167" s="4">
        <v>0</v>
      </c>
      <c r="R167" s="4">
        <v>50</v>
      </c>
      <c r="S167" s="4">
        <v>2</v>
      </c>
      <c r="T167" s="4">
        <v>2</v>
      </c>
      <c r="U167" s="4">
        <v>50</v>
      </c>
      <c r="V167" s="4">
        <v>50</v>
      </c>
      <c r="W167" s="4">
        <v>50</v>
      </c>
      <c r="X167" s="4">
        <v>0</v>
      </c>
      <c r="Y167" s="4">
        <v>2</v>
      </c>
      <c r="Z167" s="4">
        <v>50</v>
      </c>
      <c r="AA167" s="4">
        <v>2</v>
      </c>
      <c r="AB167" s="4">
        <v>50</v>
      </c>
      <c r="AC167" s="4">
        <v>50</v>
      </c>
      <c r="AD167" s="4">
        <v>0</v>
      </c>
      <c r="AE167" s="4">
        <v>0</v>
      </c>
      <c r="AF167" s="4">
        <v>2</v>
      </c>
      <c r="AG167" s="13">
        <v>331.72000122070312</v>
      </c>
      <c r="AH167" s="4">
        <f t="shared" si="24"/>
        <v>564</v>
      </c>
      <c r="AI167" s="13">
        <f t="shared" si="25"/>
        <v>895.72000122070312</v>
      </c>
      <c r="AJ167" s="4">
        <v>2</v>
      </c>
      <c r="AK167" s="4">
        <v>50</v>
      </c>
      <c r="AL167" s="4">
        <v>50</v>
      </c>
      <c r="AM167" s="4">
        <v>0</v>
      </c>
      <c r="AN167" s="4">
        <v>50</v>
      </c>
      <c r="AO167" s="4">
        <v>2</v>
      </c>
      <c r="AP167" s="4">
        <v>50</v>
      </c>
      <c r="AQ167" s="4">
        <v>50</v>
      </c>
      <c r="AR167" s="4">
        <v>50</v>
      </c>
      <c r="AS167" s="4">
        <v>50</v>
      </c>
      <c r="AT167" s="4">
        <v>50</v>
      </c>
      <c r="AU167" s="4">
        <v>50</v>
      </c>
      <c r="AV167" s="4">
        <v>50</v>
      </c>
      <c r="AW167" s="4">
        <v>2</v>
      </c>
      <c r="AX167" s="4">
        <v>50</v>
      </c>
      <c r="AY167" s="4">
        <v>2</v>
      </c>
      <c r="AZ167" s="4">
        <v>50</v>
      </c>
      <c r="BA167" s="4">
        <v>50</v>
      </c>
      <c r="BB167" s="4">
        <v>2</v>
      </c>
      <c r="BC167" s="4">
        <v>0</v>
      </c>
      <c r="BD167" s="4">
        <v>0</v>
      </c>
      <c r="BE167" s="4">
        <v>2</v>
      </c>
      <c r="BF167" s="4">
        <v>50</v>
      </c>
      <c r="BG167" s="13">
        <v>208.28999328613281</v>
      </c>
      <c r="BH167" s="4">
        <f t="shared" si="26"/>
        <v>712</v>
      </c>
      <c r="BI167" s="13">
        <f t="shared" si="27"/>
        <v>920.28999328613281</v>
      </c>
      <c r="BJ167" s="13">
        <f t="shared" si="28"/>
        <v>895.72000122070312</v>
      </c>
      <c r="BK167" s="13">
        <f t="shared" si="29"/>
        <v>524.54330822509598</v>
      </c>
    </row>
    <row r="169" spans="1:63" ht="18.75" x14ac:dyDescent="0.25">
      <c r="A169" s="36" t="s">
        <v>568</v>
      </c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63" x14ac:dyDescent="0.25">
      <c r="A170" s="54" t="s">
        <v>478</v>
      </c>
      <c r="B170" s="54" t="s">
        <v>1</v>
      </c>
      <c r="C170" s="54" t="s">
        <v>2</v>
      </c>
      <c r="D170" s="54" t="s">
        <v>345</v>
      </c>
      <c r="E170" s="54" t="s">
        <v>346</v>
      </c>
      <c r="F170" s="54" t="s">
        <v>3</v>
      </c>
      <c r="G170" s="54" t="s">
        <v>4</v>
      </c>
      <c r="H170" s="54" t="s">
        <v>5</v>
      </c>
      <c r="I170" s="54" t="s">
        <v>6</v>
      </c>
      <c r="J170" s="58" t="s">
        <v>480</v>
      </c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60"/>
      <c r="AJ170" s="58" t="s">
        <v>484</v>
      </c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60"/>
      <c r="BJ170" s="54" t="s">
        <v>485</v>
      </c>
      <c r="BK170" s="54" t="s">
        <v>486</v>
      </c>
    </row>
    <row r="171" spans="1:63" x14ac:dyDescent="0.25">
      <c r="A171" s="55"/>
      <c r="B171" s="55"/>
      <c r="C171" s="55"/>
      <c r="D171" s="55"/>
      <c r="E171" s="55"/>
      <c r="F171" s="55"/>
      <c r="G171" s="55"/>
      <c r="H171" s="55"/>
      <c r="I171" s="55"/>
      <c r="J171" s="9">
        <v>1</v>
      </c>
      <c r="K171" s="9">
        <v>2</v>
      </c>
      <c r="L171" s="9">
        <v>3</v>
      </c>
      <c r="M171" s="9">
        <v>4</v>
      </c>
      <c r="N171" s="9">
        <v>5</v>
      </c>
      <c r="O171" s="9">
        <v>6</v>
      </c>
      <c r="P171" s="9">
        <v>7</v>
      </c>
      <c r="Q171" s="9">
        <v>8</v>
      </c>
      <c r="R171" s="9">
        <v>9</v>
      </c>
      <c r="S171" s="9">
        <v>10</v>
      </c>
      <c r="T171" s="9">
        <v>11</v>
      </c>
      <c r="U171" s="9">
        <v>12</v>
      </c>
      <c r="V171" s="9">
        <v>13</v>
      </c>
      <c r="W171" s="9">
        <v>14</v>
      </c>
      <c r="X171" s="9">
        <v>15</v>
      </c>
      <c r="Y171" s="9">
        <v>16</v>
      </c>
      <c r="Z171" s="9">
        <v>17</v>
      </c>
      <c r="AA171" s="9">
        <v>18</v>
      </c>
      <c r="AB171" s="9">
        <v>19</v>
      </c>
      <c r="AC171" s="9">
        <v>20</v>
      </c>
      <c r="AD171" s="9">
        <v>21</v>
      </c>
      <c r="AE171" s="9">
        <v>22</v>
      </c>
      <c r="AF171" s="9">
        <v>23</v>
      </c>
      <c r="AG171" s="9" t="s">
        <v>481</v>
      </c>
      <c r="AH171" s="9" t="s">
        <v>482</v>
      </c>
      <c r="AI171" s="9" t="s">
        <v>483</v>
      </c>
      <c r="AJ171" s="9">
        <v>1</v>
      </c>
      <c r="AK171" s="9">
        <v>2</v>
      </c>
      <c r="AL171" s="9">
        <v>3</v>
      </c>
      <c r="AM171" s="9">
        <v>4</v>
      </c>
      <c r="AN171" s="9">
        <v>5</v>
      </c>
      <c r="AO171" s="9">
        <v>6</v>
      </c>
      <c r="AP171" s="9">
        <v>7</v>
      </c>
      <c r="AQ171" s="9">
        <v>8</v>
      </c>
      <c r="AR171" s="9">
        <v>9</v>
      </c>
      <c r="AS171" s="9">
        <v>10</v>
      </c>
      <c r="AT171" s="9">
        <v>11</v>
      </c>
      <c r="AU171" s="9">
        <v>12</v>
      </c>
      <c r="AV171" s="9">
        <v>13</v>
      </c>
      <c r="AW171" s="9">
        <v>14</v>
      </c>
      <c r="AX171" s="9">
        <v>15</v>
      </c>
      <c r="AY171" s="9">
        <v>16</v>
      </c>
      <c r="AZ171" s="9">
        <v>17</v>
      </c>
      <c r="BA171" s="9">
        <v>18</v>
      </c>
      <c r="BB171" s="9">
        <v>19</v>
      </c>
      <c r="BC171" s="9">
        <v>20</v>
      </c>
      <c r="BD171" s="9">
        <v>21</v>
      </c>
      <c r="BE171" s="9">
        <v>22</v>
      </c>
      <c r="BF171" s="9">
        <v>23</v>
      </c>
      <c r="BG171" s="9" t="s">
        <v>481</v>
      </c>
      <c r="BH171" s="9" t="s">
        <v>482</v>
      </c>
      <c r="BI171" s="9" t="s">
        <v>483</v>
      </c>
      <c r="BJ171" s="55"/>
      <c r="BK171" s="55"/>
    </row>
    <row r="172" spans="1:63" ht="75" x14ac:dyDescent="0.25">
      <c r="A172" s="10">
        <v>1</v>
      </c>
      <c r="B172" s="11" t="s">
        <v>255</v>
      </c>
      <c r="C172" s="11">
        <v>2001</v>
      </c>
      <c r="D172" s="11">
        <v>2001</v>
      </c>
      <c r="E172" s="11">
        <v>2001</v>
      </c>
      <c r="F172" s="11" t="s">
        <v>24</v>
      </c>
      <c r="G172" s="11" t="s">
        <v>78</v>
      </c>
      <c r="H172" s="11" t="s">
        <v>256</v>
      </c>
      <c r="I172" s="11" t="s">
        <v>257</v>
      </c>
      <c r="J172" s="10">
        <v>0</v>
      </c>
      <c r="K172" s="10">
        <v>0</v>
      </c>
      <c r="L172" s="10">
        <v>2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2</v>
      </c>
      <c r="AF172" s="10">
        <v>0</v>
      </c>
      <c r="AG172" s="12">
        <v>118.16000366210937</v>
      </c>
      <c r="AH172" s="10">
        <f t="shared" ref="AH172:AH203" si="30">SUM(J172:AF172)</f>
        <v>4</v>
      </c>
      <c r="AI172" s="12">
        <f t="shared" ref="AI172:AI203" si="31">AG172+AH172</f>
        <v>122.16000366210937</v>
      </c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2"/>
      <c r="BH172" s="10">
        <f t="shared" ref="BH172:BH203" si="32">SUM(AJ172:BF172)</f>
        <v>0</v>
      </c>
      <c r="BI172" s="12" t="s">
        <v>489</v>
      </c>
      <c r="BJ172" s="12">
        <f t="shared" ref="BJ172:BJ203" si="33">MIN(BI172,AI172)</f>
        <v>122.16000366210937</v>
      </c>
      <c r="BK172" s="12">
        <f t="shared" ref="BK172:BK203" si="34">IF( AND(ISNUMBER(BJ$172),ISNUMBER(BJ172)),(BJ172-BJ$172)/BJ$172*100,"")</f>
        <v>0</v>
      </c>
    </row>
    <row r="173" spans="1:63" ht="75" x14ac:dyDescent="0.25">
      <c r="A173" s="4">
        <v>2</v>
      </c>
      <c r="B173" s="8" t="s">
        <v>328</v>
      </c>
      <c r="C173" s="8">
        <v>2000</v>
      </c>
      <c r="D173" s="8">
        <v>2000</v>
      </c>
      <c r="E173" s="8">
        <v>2000</v>
      </c>
      <c r="F173" s="8" t="s">
        <v>24</v>
      </c>
      <c r="G173" s="8" t="s">
        <v>329</v>
      </c>
      <c r="H173" s="8" t="s">
        <v>465</v>
      </c>
      <c r="I173" s="8" t="s">
        <v>331</v>
      </c>
      <c r="J173" s="4">
        <v>0</v>
      </c>
      <c r="K173" s="4">
        <v>0</v>
      </c>
      <c r="L173" s="4">
        <v>2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13">
        <v>122.68000030517578</v>
      </c>
      <c r="AH173" s="4">
        <f t="shared" si="30"/>
        <v>2</v>
      </c>
      <c r="AI173" s="13">
        <f t="shared" si="31"/>
        <v>124.68000030517578</v>
      </c>
      <c r="AJ173" s="4">
        <v>0</v>
      </c>
      <c r="AK173" s="4">
        <v>0</v>
      </c>
      <c r="AL173" s="4">
        <v>2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2</v>
      </c>
      <c r="BC173" s="4">
        <v>0</v>
      </c>
      <c r="BD173" s="4">
        <v>0</v>
      </c>
      <c r="BE173" s="4">
        <v>0</v>
      </c>
      <c r="BF173" s="4">
        <v>0</v>
      </c>
      <c r="BG173" s="13">
        <v>126.36000061035156</v>
      </c>
      <c r="BH173" s="4">
        <f t="shared" si="32"/>
        <v>4</v>
      </c>
      <c r="BI173" s="13">
        <f t="shared" ref="BI173:BI203" si="35">BG173+BH173</f>
        <v>130.36000061035156</v>
      </c>
      <c r="BJ173" s="13">
        <f t="shared" si="33"/>
        <v>124.68000030517578</v>
      </c>
      <c r="BK173" s="13">
        <f t="shared" si="34"/>
        <v>2.0628655595301351</v>
      </c>
    </row>
    <row r="174" spans="1:63" ht="60" x14ac:dyDescent="0.25">
      <c r="A174" s="4">
        <v>3</v>
      </c>
      <c r="B174" s="8" t="s">
        <v>147</v>
      </c>
      <c r="C174" s="8">
        <v>1999</v>
      </c>
      <c r="D174" s="8">
        <v>1999</v>
      </c>
      <c r="E174" s="8">
        <v>1999</v>
      </c>
      <c r="F174" s="8" t="s">
        <v>24</v>
      </c>
      <c r="G174" s="8" t="s">
        <v>148</v>
      </c>
      <c r="H174" s="8" t="s">
        <v>149</v>
      </c>
      <c r="I174" s="8" t="s">
        <v>150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2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13">
        <v>124.09999847412109</v>
      </c>
      <c r="AH174" s="4">
        <f t="shared" si="30"/>
        <v>2</v>
      </c>
      <c r="AI174" s="13">
        <f t="shared" si="31"/>
        <v>126.09999847412109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2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2</v>
      </c>
      <c r="BA174" s="4">
        <v>0</v>
      </c>
      <c r="BB174" s="4">
        <v>0</v>
      </c>
      <c r="BC174" s="4">
        <v>0</v>
      </c>
      <c r="BD174" s="4">
        <v>0</v>
      </c>
      <c r="BE174" s="4">
        <v>2</v>
      </c>
      <c r="BF174" s="4">
        <v>0</v>
      </c>
      <c r="BG174" s="13">
        <v>123.16000366210937</v>
      </c>
      <c r="BH174" s="4">
        <f t="shared" si="32"/>
        <v>6</v>
      </c>
      <c r="BI174" s="13">
        <f t="shared" si="35"/>
        <v>129.16000366210937</v>
      </c>
      <c r="BJ174" s="13">
        <f t="shared" si="33"/>
        <v>126.09999847412109</v>
      </c>
      <c r="BK174" s="13">
        <f t="shared" si="34"/>
        <v>3.2252739799432368</v>
      </c>
    </row>
    <row r="175" spans="1:63" ht="60" x14ac:dyDescent="0.25">
      <c r="A175" s="4">
        <v>4</v>
      </c>
      <c r="B175" s="8" t="s">
        <v>307</v>
      </c>
      <c r="C175" s="8">
        <v>2001</v>
      </c>
      <c r="D175" s="8">
        <v>2001</v>
      </c>
      <c r="E175" s="8">
        <v>2001</v>
      </c>
      <c r="F175" s="8" t="s">
        <v>24</v>
      </c>
      <c r="G175" s="8" t="s">
        <v>136</v>
      </c>
      <c r="H175" s="8" t="s">
        <v>308</v>
      </c>
      <c r="I175" s="8" t="s">
        <v>309</v>
      </c>
      <c r="J175" s="4">
        <v>0</v>
      </c>
      <c r="K175" s="4">
        <v>0</v>
      </c>
      <c r="L175" s="4">
        <v>2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2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2</v>
      </c>
      <c r="AA175" s="4">
        <v>2</v>
      </c>
      <c r="AB175" s="4">
        <v>0</v>
      </c>
      <c r="AC175" s="4">
        <v>0</v>
      </c>
      <c r="AD175" s="4">
        <v>2</v>
      </c>
      <c r="AE175" s="4">
        <v>2</v>
      </c>
      <c r="AF175" s="4">
        <v>0</v>
      </c>
      <c r="AG175" s="13">
        <v>122.65000152587891</v>
      </c>
      <c r="AH175" s="4">
        <f t="shared" si="30"/>
        <v>12</v>
      </c>
      <c r="AI175" s="13">
        <f t="shared" si="31"/>
        <v>134.65000152587891</v>
      </c>
      <c r="AJ175" s="4">
        <v>0</v>
      </c>
      <c r="AK175" s="4">
        <v>2</v>
      </c>
      <c r="AL175" s="4">
        <v>0</v>
      </c>
      <c r="AM175" s="4">
        <v>0</v>
      </c>
      <c r="AN175" s="4">
        <v>0</v>
      </c>
      <c r="AO175" s="4">
        <v>2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13">
        <v>125.91000366210937</v>
      </c>
      <c r="BH175" s="4">
        <f t="shared" si="32"/>
        <v>4</v>
      </c>
      <c r="BI175" s="13">
        <f t="shared" si="35"/>
        <v>129.91000366210937</v>
      </c>
      <c r="BJ175" s="13">
        <f t="shared" si="33"/>
        <v>129.91000366210937</v>
      </c>
      <c r="BK175" s="13">
        <f t="shared" si="34"/>
        <v>6.344138644131224</v>
      </c>
    </row>
    <row r="176" spans="1:63" ht="30" x14ac:dyDescent="0.25">
      <c r="A176" s="4" t="s">
        <v>487</v>
      </c>
      <c r="B176" s="8" t="s">
        <v>174</v>
      </c>
      <c r="C176" s="8">
        <v>1999</v>
      </c>
      <c r="D176" s="8">
        <v>1999</v>
      </c>
      <c r="E176" s="8">
        <v>1999</v>
      </c>
      <c r="F176" s="8" t="s">
        <v>24</v>
      </c>
      <c r="G176" s="8" t="s">
        <v>25</v>
      </c>
      <c r="H176" s="8" t="s">
        <v>26</v>
      </c>
      <c r="I176" s="8" t="s">
        <v>461</v>
      </c>
      <c r="J176" s="4">
        <v>0</v>
      </c>
      <c r="K176" s="4">
        <v>0</v>
      </c>
      <c r="L176" s="4">
        <v>2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2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13">
        <v>133.08999633789062</v>
      </c>
      <c r="AH176" s="4">
        <f t="shared" si="30"/>
        <v>4</v>
      </c>
      <c r="AI176" s="13">
        <f t="shared" si="31"/>
        <v>137.08999633789062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2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13">
        <v>128.33999633789063</v>
      </c>
      <c r="BH176" s="4">
        <f t="shared" si="32"/>
        <v>2</v>
      </c>
      <c r="BI176" s="13">
        <f t="shared" si="35"/>
        <v>130.33999633789062</v>
      </c>
      <c r="BJ176" s="13">
        <f t="shared" si="33"/>
        <v>130.33999633789062</v>
      </c>
      <c r="BK176" s="13">
        <f t="shared" si="34"/>
        <v>6.6961300184689296</v>
      </c>
    </row>
    <row r="177" spans="1:63" ht="60" x14ac:dyDescent="0.25">
      <c r="A177" s="4">
        <v>5</v>
      </c>
      <c r="B177" s="8" t="s">
        <v>203</v>
      </c>
      <c r="C177" s="8">
        <v>1999</v>
      </c>
      <c r="D177" s="8">
        <v>1999</v>
      </c>
      <c r="E177" s="8">
        <v>1999</v>
      </c>
      <c r="F177" s="8">
        <v>1</v>
      </c>
      <c r="G177" s="8" t="s">
        <v>78</v>
      </c>
      <c r="H177" s="8" t="s">
        <v>204</v>
      </c>
      <c r="I177" s="8" t="s">
        <v>205</v>
      </c>
      <c r="J177" s="4">
        <v>0</v>
      </c>
      <c r="K177" s="4">
        <v>0</v>
      </c>
      <c r="L177" s="4">
        <v>2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2</v>
      </c>
      <c r="AA177" s="4">
        <v>0</v>
      </c>
      <c r="AB177" s="4">
        <v>0</v>
      </c>
      <c r="AC177" s="4">
        <v>2</v>
      </c>
      <c r="AD177" s="4">
        <v>2</v>
      </c>
      <c r="AE177" s="4">
        <v>0</v>
      </c>
      <c r="AF177" s="4">
        <v>0</v>
      </c>
      <c r="AG177" s="13">
        <v>128.55999755859375</v>
      </c>
      <c r="AH177" s="4">
        <f t="shared" si="30"/>
        <v>8</v>
      </c>
      <c r="AI177" s="13">
        <f t="shared" si="31"/>
        <v>136.55999755859375</v>
      </c>
      <c r="AJ177" s="4">
        <v>0</v>
      </c>
      <c r="AK177" s="4">
        <v>0</v>
      </c>
      <c r="AL177" s="4">
        <v>0</v>
      </c>
      <c r="AM177" s="4">
        <v>2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2</v>
      </c>
      <c r="AX177" s="4">
        <v>2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13">
        <v>127.80000305175781</v>
      </c>
      <c r="BH177" s="4">
        <f t="shared" si="32"/>
        <v>6</v>
      </c>
      <c r="BI177" s="13">
        <f t="shared" si="35"/>
        <v>133.80000305175781</v>
      </c>
      <c r="BJ177" s="13">
        <f t="shared" si="33"/>
        <v>133.80000305175781</v>
      </c>
      <c r="BK177" s="13">
        <f t="shared" si="34"/>
        <v>9.528486444584841</v>
      </c>
    </row>
    <row r="178" spans="1:63" ht="45" x14ac:dyDescent="0.25">
      <c r="A178" s="4">
        <v>6</v>
      </c>
      <c r="B178" s="8" t="s">
        <v>240</v>
      </c>
      <c r="C178" s="8">
        <v>2003</v>
      </c>
      <c r="D178" s="8">
        <v>2003</v>
      </c>
      <c r="E178" s="8">
        <v>2003</v>
      </c>
      <c r="F178" s="8">
        <v>1</v>
      </c>
      <c r="G178" s="8" t="s">
        <v>65</v>
      </c>
      <c r="H178" s="8" t="s">
        <v>241</v>
      </c>
      <c r="I178" s="8" t="s">
        <v>67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2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13">
        <v>134.80000305175781</v>
      </c>
      <c r="AH178" s="4">
        <f t="shared" si="30"/>
        <v>2</v>
      </c>
      <c r="AI178" s="13">
        <f t="shared" si="31"/>
        <v>136.80000305175781</v>
      </c>
      <c r="AJ178" s="4">
        <v>0</v>
      </c>
      <c r="AK178" s="4">
        <v>0</v>
      </c>
      <c r="AL178" s="4">
        <v>2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2</v>
      </c>
      <c r="BF178" s="4">
        <v>2</v>
      </c>
      <c r="BG178" s="13">
        <v>135.89999389648437</v>
      </c>
      <c r="BH178" s="4">
        <f t="shared" si="32"/>
        <v>6</v>
      </c>
      <c r="BI178" s="13">
        <f t="shared" si="35"/>
        <v>141.89999389648437</v>
      </c>
      <c r="BJ178" s="13">
        <f t="shared" si="33"/>
        <v>136.80000305175781</v>
      </c>
      <c r="BK178" s="13">
        <f t="shared" si="34"/>
        <v>11.984282048764671</v>
      </c>
    </row>
    <row r="179" spans="1:63" ht="60" x14ac:dyDescent="0.25">
      <c r="A179" s="4">
        <v>7</v>
      </c>
      <c r="B179" s="8" t="s">
        <v>271</v>
      </c>
      <c r="C179" s="8">
        <v>1999</v>
      </c>
      <c r="D179" s="8">
        <v>1999</v>
      </c>
      <c r="E179" s="8">
        <v>1999</v>
      </c>
      <c r="F179" s="8" t="s">
        <v>24</v>
      </c>
      <c r="G179" s="8" t="s">
        <v>96</v>
      </c>
      <c r="H179" s="8" t="s">
        <v>462</v>
      </c>
      <c r="I179" s="8" t="s">
        <v>463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2</v>
      </c>
      <c r="Y179" s="4">
        <v>0</v>
      </c>
      <c r="Z179" s="4">
        <v>2</v>
      </c>
      <c r="AA179" s="4">
        <v>0</v>
      </c>
      <c r="AB179" s="4">
        <v>0</v>
      </c>
      <c r="AC179" s="4">
        <v>0</v>
      </c>
      <c r="AD179" s="4">
        <v>0</v>
      </c>
      <c r="AE179" s="4">
        <v>2</v>
      </c>
      <c r="AF179" s="4">
        <v>0</v>
      </c>
      <c r="AG179" s="13">
        <v>137.32000732421875</v>
      </c>
      <c r="AH179" s="4">
        <f t="shared" si="30"/>
        <v>6</v>
      </c>
      <c r="AI179" s="13">
        <f t="shared" si="31"/>
        <v>143.32000732421875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13">
        <v>137.25999450683594</v>
      </c>
      <c r="BH179" s="4">
        <f t="shared" si="32"/>
        <v>0</v>
      </c>
      <c r="BI179" s="13">
        <f t="shared" si="35"/>
        <v>137.25999450683594</v>
      </c>
      <c r="BJ179" s="13">
        <f t="shared" si="33"/>
        <v>137.25999450683594</v>
      </c>
      <c r="BK179" s="13">
        <f t="shared" si="34"/>
        <v>12.360830379878385</v>
      </c>
    </row>
    <row r="180" spans="1:63" ht="45" x14ac:dyDescent="0.25">
      <c r="A180" s="4">
        <v>8</v>
      </c>
      <c r="B180" s="8" t="s">
        <v>288</v>
      </c>
      <c r="C180" s="8">
        <v>1999</v>
      </c>
      <c r="D180" s="8">
        <v>1999</v>
      </c>
      <c r="E180" s="8">
        <v>1999</v>
      </c>
      <c r="F180" s="8">
        <v>1</v>
      </c>
      <c r="G180" s="8" t="s">
        <v>45</v>
      </c>
      <c r="H180" s="8" t="s">
        <v>464</v>
      </c>
      <c r="I180" s="8" t="s">
        <v>100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2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2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13">
        <v>137.07000732421875</v>
      </c>
      <c r="AH180" s="4">
        <f t="shared" si="30"/>
        <v>4</v>
      </c>
      <c r="AI180" s="13">
        <f t="shared" si="31"/>
        <v>141.07000732421875</v>
      </c>
      <c r="AJ180" s="4">
        <v>0</v>
      </c>
      <c r="AK180" s="4">
        <v>2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2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2</v>
      </c>
      <c r="BG180" s="13">
        <v>138.86000061035156</v>
      </c>
      <c r="BH180" s="4">
        <f t="shared" si="32"/>
        <v>6</v>
      </c>
      <c r="BI180" s="13">
        <f t="shared" si="35"/>
        <v>144.86000061035156</v>
      </c>
      <c r="BJ180" s="13">
        <f t="shared" si="33"/>
        <v>141.07000732421875</v>
      </c>
      <c r="BK180" s="13">
        <f t="shared" si="34"/>
        <v>15.479701289477557</v>
      </c>
    </row>
    <row r="181" spans="1:63" ht="30" x14ac:dyDescent="0.25">
      <c r="A181" s="4">
        <v>9</v>
      </c>
      <c r="B181" s="8" t="s">
        <v>269</v>
      </c>
      <c r="C181" s="8">
        <v>1999</v>
      </c>
      <c r="D181" s="8">
        <v>1999</v>
      </c>
      <c r="E181" s="8">
        <v>1999</v>
      </c>
      <c r="F181" s="8">
        <v>1</v>
      </c>
      <c r="G181" s="8" t="s">
        <v>103</v>
      </c>
      <c r="H181" s="8" t="s">
        <v>104</v>
      </c>
      <c r="I181" s="8" t="s">
        <v>270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13">
        <v>143.3699951171875</v>
      </c>
      <c r="AH181" s="4">
        <f t="shared" si="30"/>
        <v>0</v>
      </c>
      <c r="AI181" s="13">
        <f t="shared" si="31"/>
        <v>143.3699951171875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2</v>
      </c>
      <c r="BF181" s="4">
        <v>0</v>
      </c>
      <c r="BG181" s="13">
        <v>143.02000427246094</v>
      </c>
      <c r="BH181" s="4">
        <f t="shared" si="32"/>
        <v>2</v>
      </c>
      <c r="BI181" s="13">
        <f t="shared" si="35"/>
        <v>145.02000427246094</v>
      </c>
      <c r="BJ181" s="13">
        <f t="shared" si="33"/>
        <v>143.3699951171875</v>
      </c>
      <c r="BK181" s="13">
        <f t="shared" si="34"/>
        <v>17.362467926690865</v>
      </c>
    </row>
    <row r="182" spans="1:63" ht="30" x14ac:dyDescent="0.25">
      <c r="A182" s="4" t="s">
        <v>487</v>
      </c>
      <c r="B182" s="8" t="s">
        <v>287</v>
      </c>
      <c r="C182" s="8">
        <v>2000</v>
      </c>
      <c r="D182" s="8">
        <v>2000</v>
      </c>
      <c r="E182" s="8">
        <v>2000</v>
      </c>
      <c r="F182" s="8" t="s">
        <v>24</v>
      </c>
      <c r="G182" s="8" t="s">
        <v>25</v>
      </c>
      <c r="H182" s="8" t="s">
        <v>26</v>
      </c>
      <c r="I182" s="8" t="s">
        <v>175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13">
        <v>145.77000427246094</v>
      </c>
      <c r="AH182" s="4">
        <f t="shared" si="30"/>
        <v>0</v>
      </c>
      <c r="AI182" s="13">
        <f t="shared" si="31"/>
        <v>145.77000427246094</v>
      </c>
      <c r="AJ182" s="4">
        <v>0</v>
      </c>
      <c r="AK182" s="4">
        <v>0</v>
      </c>
      <c r="AL182" s="4">
        <v>2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2</v>
      </c>
      <c r="BB182" s="4">
        <v>0</v>
      </c>
      <c r="BC182" s="4">
        <v>0</v>
      </c>
      <c r="BD182" s="4">
        <v>0</v>
      </c>
      <c r="BE182" s="4">
        <v>0</v>
      </c>
      <c r="BF182" s="4">
        <v>2</v>
      </c>
      <c r="BG182" s="13">
        <v>146.6300048828125</v>
      </c>
      <c r="BH182" s="4">
        <f t="shared" si="32"/>
        <v>6</v>
      </c>
      <c r="BI182" s="13">
        <f t="shared" si="35"/>
        <v>152.6300048828125</v>
      </c>
      <c r="BJ182" s="13">
        <f t="shared" si="33"/>
        <v>145.77000427246094</v>
      </c>
      <c r="BK182" s="13">
        <f t="shared" si="34"/>
        <v>19.327111904528149</v>
      </c>
    </row>
    <row r="183" spans="1:63" ht="60" x14ac:dyDescent="0.25">
      <c r="A183" s="4">
        <v>10</v>
      </c>
      <c r="B183" s="8" t="s">
        <v>229</v>
      </c>
      <c r="C183" s="8">
        <v>1999</v>
      </c>
      <c r="D183" s="8">
        <v>1999</v>
      </c>
      <c r="E183" s="8">
        <v>1999</v>
      </c>
      <c r="F183" s="8" t="s">
        <v>24</v>
      </c>
      <c r="G183" s="8" t="s">
        <v>29</v>
      </c>
      <c r="H183" s="8" t="s">
        <v>30</v>
      </c>
      <c r="I183" s="8" t="s">
        <v>31</v>
      </c>
      <c r="J183" s="4">
        <v>0</v>
      </c>
      <c r="K183" s="4">
        <v>2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2</v>
      </c>
      <c r="Y183" s="4">
        <v>0</v>
      </c>
      <c r="Z183" s="4">
        <v>2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13">
        <v>153.85000610351562</v>
      </c>
      <c r="AH183" s="4">
        <f t="shared" si="30"/>
        <v>6</v>
      </c>
      <c r="AI183" s="13">
        <f t="shared" si="31"/>
        <v>159.85000610351562</v>
      </c>
      <c r="AJ183" s="4">
        <v>0</v>
      </c>
      <c r="AK183" s="4">
        <v>0</v>
      </c>
      <c r="AL183" s="4">
        <v>2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2</v>
      </c>
      <c r="AT183" s="4">
        <v>0</v>
      </c>
      <c r="AU183" s="4">
        <v>2</v>
      </c>
      <c r="AV183" s="4">
        <v>0</v>
      </c>
      <c r="AW183" s="4">
        <v>0</v>
      </c>
      <c r="AX183" s="4">
        <v>2</v>
      </c>
      <c r="AY183" s="4">
        <v>0</v>
      </c>
      <c r="AZ183" s="4">
        <v>2</v>
      </c>
      <c r="BA183" s="4">
        <v>0</v>
      </c>
      <c r="BB183" s="4">
        <v>2</v>
      </c>
      <c r="BC183" s="4">
        <v>0</v>
      </c>
      <c r="BD183" s="4">
        <v>0</v>
      </c>
      <c r="BE183" s="4">
        <v>0</v>
      </c>
      <c r="BF183" s="4">
        <v>0</v>
      </c>
      <c r="BG183" s="13">
        <v>135.8699951171875</v>
      </c>
      <c r="BH183" s="4">
        <f t="shared" si="32"/>
        <v>12</v>
      </c>
      <c r="BI183" s="13">
        <f t="shared" si="35"/>
        <v>147.8699951171875</v>
      </c>
      <c r="BJ183" s="13">
        <f t="shared" si="33"/>
        <v>147.8699951171875</v>
      </c>
      <c r="BK183" s="13">
        <f t="shared" si="34"/>
        <v>21.046161332960608</v>
      </c>
    </row>
    <row r="184" spans="1:63" ht="45" x14ac:dyDescent="0.25">
      <c r="A184" s="4">
        <v>11</v>
      </c>
      <c r="B184" s="8" t="s">
        <v>176</v>
      </c>
      <c r="C184" s="8">
        <v>2001</v>
      </c>
      <c r="D184" s="8">
        <v>2001</v>
      </c>
      <c r="E184" s="8">
        <v>2001</v>
      </c>
      <c r="F184" s="8" t="s">
        <v>24</v>
      </c>
      <c r="G184" s="8" t="s">
        <v>16</v>
      </c>
      <c r="H184" s="8" t="s">
        <v>177</v>
      </c>
      <c r="I184" s="8" t="s">
        <v>178</v>
      </c>
      <c r="J184" s="4">
        <v>0</v>
      </c>
      <c r="K184" s="4">
        <v>0</v>
      </c>
      <c r="L184" s="4">
        <v>0</v>
      </c>
      <c r="M184" s="4">
        <v>0</v>
      </c>
      <c r="N184" s="4">
        <v>2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2</v>
      </c>
      <c r="AA184" s="4">
        <v>0</v>
      </c>
      <c r="AB184" s="4">
        <v>0</v>
      </c>
      <c r="AC184" s="4">
        <v>2</v>
      </c>
      <c r="AD184" s="4">
        <v>0</v>
      </c>
      <c r="AE184" s="4">
        <v>2</v>
      </c>
      <c r="AF184" s="4">
        <v>0</v>
      </c>
      <c r="AG184" s="13">
        <v>140.28999328613281</v>
      </c>
      <c r="AH184" s="4">
        <f t="shared" si="30"/>
        <v>8</v>
      </c>
      <c r="AI184" s="13">
        <f t="shared" si="31"/>
        <v>148.28999328613281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2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2</v>
      </c>
      <c r="BF184" s="4">
        <v>0</v>
      </c>
      <c r="BG184" s="13">
        <v>171.58999633789062</v>
      </c>
      <c r="BH184" s="4">
        <f t="shared" si="32"/>
        <v>4</v>
      </c>
      <c r="BI184" s="13">
        <f t="shared" si="35"/>
        <v>175.58999633789062</v>
      </c>
      <c r="BJ184" s="13">
        <f t="shared" si="33"/>
        <v>148.28999328613281</v>
      </c>
      <c r="BK184" s="13">
        <f t="shared" si="34"/>
        <v>21.389971218647101</v>
      </c>
    </row>
    <row r="185" spans="1:63" ht="45" x14ac:dyDescent="0.25">
      <c r="A185" s="4">
        <v>12</v>
      </c>
      <c r="B185" s="8" t="s">
        <v>343</v>
      </c>
      <c r="C185" s="8">
        <v>2001</v>
      </c>
      <c r="D185" s="8">
        <v>2001</v>
      </c>
      <c r="E185" s="8">
        <v>2001</v>
      </c>
      <c r="F185" s="8">
        <v>1</v>
      </c>
      <c r="G185" s="8" t="s">
        <v>65</v>
      </c>
      <c r="H185" s="8" t="s">
        <v>353</v>
      </c>
      <c r="I185" s="8" t="s">
        <v>67</v>
      </c>
      <c r="J185" s="4">
        <v>0</v>
      </c>
      <c r="K185" s="4">
        <v>0</v>
      </c>
      <c r="L185" s="4">
        <v>0</v>
      </c>
      <c r="M185" s="4">
        <v>0</v>
      </c>
      <c r="N185" s="4">
        <v>2</v>
      </c>
      <c r="O185" s="4">
        <v>0</v>
      </c>
      <c r="P185" s="4">
        <v>0</v>
      </c>
      <c r="Q185" s="4">
        <v>0</v>
      </c>
      <c r="R185" s="4">
        <v>2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2</v>
      </c>
      <c r="Y185" s="4">
        <v>0</v>
      </c>
      <c r="Z185" s="4">
        <v>0</v>
      </c>
      <c r="AA185" s="4">
        <v>0</v>
      </c>
      <c r="AB185" s="4">
        <v>2</v>
      </c>
      <c r="AC185" s="4">
        <v>2</v>
      </c>
      <c r="AD185" s="4">
        <v>2</v>
      </c>
      <c r="AE185" s="4">
        <v>0</v>
      </c>
      <c r="AF185" s="4">
        <v>0</v>
      </c>
      <c r="AG185" s="13">
        <v>137.47999572753906</v>
      </c>
      <c r="AH185" s="4">
        <f t="shared" si="30"/>
        <v>12</v>
      </c>
      <c r="AI185" s="13">
        <f t="shared" si="31"/>
        <v>149.47999572753906</v>
      </c>
      <c r="AJ185" s="4">
        <v>0</v>
      </c>
      <c r="AK185" s="4">
        <v>0</v>
      </c>
      <c r="AL185" s="4">
        <v>50</v>
      </c>
      <c r="AM185" s="4">
        <v>0</v>
      </c>
      <c r="AN185" s="4">
        <v>0</v>
      </c>
      <c r="AO185" s="4">
        <v>0</v>
      </c>
      <c r="AP185" s="4">
        <v>0</v>
      </c>
      <c r="AQ185" s="4">
        <v>2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2</v>
      </c>
      <c r="BB185" s="4">
        <v>50</v>
      </c>
      <c r="BC185" s="4">
        <v>2</v>
      </c>
      <c r="BD185" s="4">
        <v>0</v>
      </c>
      <c r="BE185" s="4">
        <v>0</v>
      </c>
      <c r="BF185" s="4">
        <v>0</v>
      </c>
      <c r="BG185" s="13">
        <v>148.33999633789062</v>
      </c>
      <c r="BH185" s="4">
        <f t="shared" si="32"/>
        <v>106</v>
      </c>
      <c r="BI185" s="13">
        <f t="shared" si="35"/>
        <v>254.33999633789063</v>
      </c>
      <c r="BJ185" s="13">
        <f t="shared" si="33"/>
        <v>149.47999572753906</v>
      </c>
      <c r="BK185" s="13">
        <f t="shared" si="34"/>
        <v>22.364105473503344</v>
      </c>
    </row>
    <row r="186" spans="1:63" ht="45" x14ac:dyDescent="0.25">
      <c r="A186" s="4">
        <v>13</v>
      </c>
      <c r="B186" s="8" t="s">
        <v>262</v>
      </c>
      <c r="C186" s="8">
        <v>2000</v>
      </c>
      <c r="D186" s="8">
        <v>2000</v>
      </c>
      <c r="E186" s="8">
        <v>2000</v>
      </c>
      <c r="F186" s="8" t="s">
        <v>24</v>
      </c>
      <c r="G186" s="8" t="s">
        <v>16</v>
      </c>
      <c r="H186" s="8" t="s">
        <v>17</v>
      </c>
      <c r="I186" s="8" t="s">
        <v>18</v>
      </c>
      <c r="J186" s="4">
        <v>0</v>
      </c>
      <c r="K186" s="4">
        <v>0</v>
      </c>
      <c r="L186" s="4">
        <v>0</v>
      </c>
      <c r="M186" s="4">
        <v>0</v>
      </c>
      <c r="N186" s="4">
        <v>2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2</v>
      </c>
      <c r="AA186" s="4">
        <v>0</v>
      </c>
      <c r="AB186" s="4">
        <v>0</v>
      </c>
      <c r="AC186" s="4">
        <v>2</v>
      </c>
      <c r="AD186" s="4">
        <v>0</v>
      </c>
      <c r="AE186" s="4">
        <v>2</v>
      </c>
      <c r="AF186" s="4">
        <v>2</v>
      </c>
      <c r="AG186" s="13">
        <v>140.1199951171875</v>
      </c>
      <c r="AH186" s="4">
        <f t="shared" si="30"/>
        <v>10</v>
      </c>
      <c r="AI186" s="13">
        <f t="shared" si="31"/>
        <v>150.1199951171875</v>
      </c>
      <c r="AJ186" s="4">
        <v>0</v>
      </c>
      <c r="AK186" s="4">
        <v>0</v>
      </c>
      <c r="AL186" s="4">
        <v>0</v>
      </c>
      <c r="AM186" s="4">
        <v>0</v>
      </c>
      <c r="AN186" s="4">
        <v>2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2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2</v>
      </c>
      <c r="BF186" s="4">
        <v>0</v>
      </c>
      <c r="BG186" s="13">
        <v>150.05000305175781</v>
      </c>
      <c r="BH186" s="4">
        <f t="shared" si="32"/>
        <v>6</v>
      </c>
      <c r="BI186" s="13">
        <f t="shared" si="35"/>
        <v>156.05000305175781</v>
      </c>
      <c r="BJ186" s="13">
        <f t="shared" si="33"/>
        <v>150.1199951171875</v>
      </c>
      <c r="BK186" s="13">
        <f t="shared" si="34"/>
        <v>22.888008036095478</v>
      </c>
    </row>
    <row r="187" spans="1:63" ht="75" x14ac:dyDescent="0.25">
      <c r="A187" s="4">
        <v>14</v>
      </c>
      <c r="B187" s="8" t="s">
        <v>101</v>
      </c>
      <c r="C187" s="8">
        <v>1999</v>
      </c>
      <c r="D187" s="8">
        <v>1999</v>
      </c>
      <c r="E187" s="8">
        <v>1999</v>
      </c>
      <c r="F187" s="8">
        <v>1</v>
      </c>
      <c r="G187" s="8" t="s">
        <v>38</v>
      </c>
      <c r="H187" s="8" t="s">
        <v>39</v>
      </c>
      <c r="I187" s="8" t="s">
        <v>60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2</v>
      </c>
      <c r="AA187" s="4">
        <v>0</v>
      </c>
      <c r="AB187" s="4">
        <v>0</v>
      </c>
      <c r="AC187" s="4">
        <v>0</v>
      </c>
      <c r="AD187" s="4">
        <v>0</v>
      </c>
      <c r="AE187" s="4">
        <v>2</v>
      </c>
      <c r="AF187" s="4">
        <v>0</v>
      </c>
      <c r="AG187" s="13">
        <v>148.46000671386719</v>
      </c>
      <c r="AH187" s="4">
        <f t="shared" si="30"/>
        <v>4</v>
      </c>
      <c r="AI187" s="13">
        <f t="shared" si="31"/>
        <v>152.46000671386719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2</v>
      </c>
      <c r="AW187" s="4">
        <v>0</v>
      </c>
      <c r="AX187" s="4">
        <v>2</v>
      </c>
      <c r="AY187" s="4">
        <v>0</v>
      </c>
      <c r="AZ187" s="4">
        <v>0</v>
      </c>
      <c r="BA187" s="4">
        <v>2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13">
        <v>156.38999938964844</v>
      </c>
      <c r="BH187" s="4">
        <f t="shared" si="32"/>
        <v>6</v>
      </c>
      <c r="BI187" s="13">
        <f t="shared" si="35"/>
        <v>162.38999938964844</v>
      </c>
      <c r="BJ187" s="13">
        <f t="shared" si="33"/>
        <v>152.46000671386719</v>
      </c>
      <c r="BK187" s="13">
        <f t="shared" si="34"/>
        <v>24.803538100380745</v>
      </c>
    </row>
    <row r="188" spans="1:63" ht="30" x14ac:dyDescent="0.25">
      <c r="A188" s="4">
        <v>15</v>
      </c>
      <c r="B188" s="8" t="s">
        <v>146</v>
      </c>
      <c r="C188" s="8">
        <v>2001</v>
      </c>
      <c r="D188" s="8">
        <v>2001</v>
      </c>
      <c r="E188" s="8">
        <v>2001</v>
      </c>
      <c r="F188" s="8">
        <v>1</v>
      </c>
      <c r="G188" s="8" t="s">
        <v>54</v>
      </c>
      <c r="H188" s="8" t="s">
        <v>116</v>
      </c>
      <c r="I188" s="8" t="s">
        <v>117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2</v>
      </c>
      <c r="V188" s="4">
        <v>50</v>
      </c>
      <c r="W188" s="4">
        <v>0</v>
      </c>
      <c r="X188" s="4">
        <v>2</v>
      </c>
      <c r="Y188" s="4">
        <v>2</v>
      </c>
      <c r="Z188" s="4">
        <v>0</v>
      </c>
      <c r="AA188" s="4">
        <v>0</v>
      </c>
      <c r="AB188" s="4">
        <v>0</v>
      </c>
      <c r="AC188" s="4">
        <v>0</v>
      </c>
      <c r="AD188" s="4">
        <v>2</v>
      </c>
      <c r="AE188" s="4">
        <v>0</v>
      </c>
      <c r="AF188" s="4">
        <v>0</v>
      </c>
      <c r="AG188" s="13">
        <v>156.6199951171875</v>
      </c>
      <c r="AH188" s="4">
        <f t="shared" si="30"/>
        <v>58</v>
      </c>
      <c r="AI188" s="13">
        <f t="shared" si="31"/>
        <v>214.6199951171875</v>
      </c>
      <c r="AJ188" s="4">
        <v>0</v>
      </c>
      <c r="AK188" s="4">
        <v>0</v>
      </c>
      <c r="AL188" s="4">
        <v>2</v>
      </c>
      <c r="AM188" s="4">
        <v>0</v>
      </c>
      <c r="AN188" s="4">
        <v>0</v>
      </c>
      <c r="AO188" s="4">
        <v>0</v>
      </c>
      <c r="AP188" s="4">
        <v>0</v>
      </c>
      <c r="AQ188" s="4">
        <v>2</v>
      </c>
      <c r="AR188" s="4">
        <v>0</v>
      </c>
      <c r="AS188" s="4">
        <v>0</v>
      </c>
      <c r="AT188" s="4">
        <v>0</v>
      </c>
      <c r="AU188" s="4">
        <v>0</v>
      </c>
      <c r="AV188" s="4">
        <v>2</v>
      </c>
      <c r="AW188" s="4">
        <v>0</v>
      </c>
      <c r="AX188" s="4">
        <v>2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13">
        <v>148.66000366210937</v>
      </c>
      <c r="BH188" s="4">
        <f t="shared" si="32"/>
        <v>8</v>
      </c>
      <c r="BI188" s="13">
        <f t="shared" si="35"/>
        <v>156.66000366210937</v>
      </c>
      <c r="BJ188" s="13">
        <f t="shared" si="33"/>
        <v>156.66000366210937</v>
      </c>
      <c r="BK188" s="13">
        <f t="shared" si="34"/>
        <v>28.241649448068035</v>
      </c>
    </row>
    <row r="189" spans="1:63" ht="60" x14ac:dyDescent="0.25">
      <c r="A189" s="4">
        <v>16</v>
      </c>
      <c r="B189" s="8" t="s">
        <v>119</v>
      </c>
      <c r="C189" s="8">
        <v>2001</v>
      </c>
      <c r="D189" s="8">
        <v>2001</v>
      </c>
      <c r="E189" s="8">
        <v>2001</v>
      </c>
      <c r="F189" s="8">
        <v>1</v>
      </c>
      <c r="G189" s="8" t="s">
        <v>29</v>
      </c>
      <c r="H189" s="8" t="s">
        <v>120</v>
      </c>
      <c r="I189" s="8" t="s">
        <v>121</v>
      </c>
      <c r="J189" s="4">
        <v>0</v>
      </c>
      <c r="K189" s="4">
        <v>0</v>
      </c>
      <c r="L189" s="4">
        <v>0</v>
      </c>
      <c r="M189" s="4">
        <v>0</v>
      </c>
      <c r="N189" s="4">
        <v>2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2</v>
      </c>
      <c r="AC189" s="4">
        <v>2</v>
      </c>
      <c r="AD189" s="4">
        <v>0</v>
      </c>
      <c r="AE189" s="4">
        <v>0</v>
      </c>
      <c r="AF189" s="4">
        <v>0</v>
      </c>
      <c r="AG189" s="13">
        <v>158.63999938964844</v>
      </c>
      <c r="AH189" s="4">
        <f t="shared" si="30"/>
        <v>6</v>
      </c>
      <c r="AI189" s="13">
        <f t="shared" si="31"/>
        <v>164.63999938964844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2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2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2</v>
      </c>
      <c r="BG189" s="13">
        <v>164.32000732421875</v>
      </c>
      <c r="BH189" s="4">
        <f t="shared" si="32"/>
        <v>6</v>
      </c>
      <c r="BI189" s="13">
        <f t="shared" si="35"/>
        <v>170.32000732421875</v>
      </c>
      <c r="BJ189" s="13">
        <f t="shared" si="33"/>
        <v>164.63999938964844</v>
      </c>
      <c r="BK189" s="13">
        <f t="shared" si="34"/>
        <v>34.774062257756114</v>
      </c>
    </row>
    <row r="190" spans="1:63" ht="45" x14ac:dyDescent="0.25">
      <c r="A190" s="4">
        <v>17</v>
      </c>
      <c r="B190" s="8" t="s">
        <v>153</v>
      </c>
      <c r="C190" s="8">
        <v>2001</v>
      </c>
      <c r="D190" s="8">
        <v>2001</v>
      </c>
      <c r="E190" s="8">
        <v>2001</v>
      </c>
      <c r="F190" s="8">
        <v>1</v>
      </c>
      <c r="G190" s="8" t="s">
        <v>56</v>
      </c>
      <c r="H190" s="8" t="s">
        <v>57</v>
      </c>
      <c r="I190" s="8" t="s">
        <v>58</v>
      </c>
      <c r="J190" s="4">
        <v>2</v>
      </c>
      <c r="K190" s="4">
        <v>0</v>
      </c>
      <c r="L190" s="4">
        <v>0</v>
      </c>
      <c r="M190" s="4">
        <v>0</v>
      </c>
      <c r="N190" s="4">
        <v>2</v>
      </c>
      <c r="O190" s="4">
        <v>0</v>
      </c>
      <c r="P190" s="4">
        <v>2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2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13">
        <v>163.8800048828125</v>
      </c>
      <c r="AH190" s="4">
        <f t="shared" si="30"/>
        <v>10</v>
      </c>
      <c r="AI190" s="13">
        <f t="shared" si="31"/>
        <v>173.8800048828125</v>
      </c>
      <c r="AJ190" s="4">
        <v>0</v>
      </c>
      <c r="AK190" s="4">
        <v>2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2</v>
      </c>
      <c r="AT190" s="4">
        <v>0</v>
      </c>
      <c r="AU190" s="4">
        <v>2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13">
        <v>164.52000427246094</v>
      </c>
      <c r="BH190" s="4">
        <f t="shared" si="32"/>
        <v>6</v>
      </c>
      <c r="BI190" s="13">
        <f t="shared" si="35"/>
        <v>170.52000427246094</v>
      </c>
      <c r="BJ190" s="13">
        <f t="shared" si="33"/>
        <v>170.52000427246094</v>
      </c>
      <c r="BK190" s="13">
        <f t="shared" si="34"/>
        <v>39.587425639011734</v>
      </c>
    </row>
    <row r="191" spans="1:63" x14ac:dyDescent="0.25">
      <c r="A191" s="4">
        <v>18</v>
      </c>
      <c r="B191" s="8" t="s">
        <v>231</v>
      </c>
      <c r="C191" s="8">
        <v>2000</v>
      </c>
      <c r="D191" s="8">
        <v>2000</v>
      </c>
      <c r="E191" s="8">
        <v>2000</v>
      </c>
      <c r="F191" s="8">
        <v>1</v>
      </c>
      <c r="G191" s="8" t="s">
        <v>96</v>
      </c>
      <c r="H191" s="8" t="s">
        <v>97</v>
      </c>
      <c r="I191" s="8" t="s">
        <v>98</v>
      </c>
      <c r="J191" s="4">
        <v>0</v>
      </c>
      <c r="K191" s="4">
        <v>0</v>
      </c>
      <c r="L191" s="4">
        <v>2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2</v>
      </c>
      <c r="V191" s="4">
        <v>2</v>
      </c>
      <c r="W191" s="4">
        <v>0</v>
      </c>
      <c r="X191" s="4">
        <v>0</v>
      </c>
      <c r="Y191" s="4">
        <v>0</v>
      </c>
      <c r="Z191" s="4">
        <v>2</v>
      </c>
      <c r="AA191" s="4">
        <v>2</v>
      </c>
      <c r="AB191" s="4">
        <v>0</v>
      </c>
      <c r="AC191" s="4">
        <v>0</v>
      </c>
      <c r="AD191" s="4">
        <v>2</v>
      </c>
      <c r="AE191" s="4">
        <v>0</v>
      </c>
      <c r="AF191" s="4">
        <v>0</v>
      </c>
      <c r="AG191" s="13">
        <v>159.00999450683594</v>
      </c>
      <c r="AH191" s="4">
        <f t="shared" si="30"/>
        <v>12</v>
      </c>
      <c r="AI191" s="13">
        <f t="shared" si="31"/>
        <v>171.00999450683594</v>
      </c>
      <c r="AJ191" s="4">
        <v>0</v>
      </c>
      <c r="AK191" s="4">
        <v>0</v>
      </c>
      <c r="AL191" s="4">
        <v>2</v>
      </c>
      <c r="AM191" s="4">
        <v>0</v>
      </c>
      <c r="AN191" s="4">
        <v>0</v>
      </c>
      <c r="AO191" s="4">
        <v>0</v>
      </c>
      <c r="AP191" s="4">
        <v>0</v>
      </c>
      <c r="AQ191" s="4">
        <v>2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2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2</v>
      </c>
      <c r="BD191" s="4">
        <v>0</v>
      </c>
      <c r="BE191" s="4">
        <v>0</v>
      </c>
      <c r="BF191" s="4">
        <v>0</v>
      </c>
      <c r="BG191" s="13">
        <v>174.17999267578125</v>
      </c>
      <c r="BH191" s="4">
        <f t="shared" si="32"/>
        <v>8</v>
      </c>
      <c r="BI191" s="13">
        <f t="shared" si="35"/>
        <v>182.17999267578125</v>
      </c>
      <c r="BJ191" s="13">
        <f t="shared" si="33"/>
        <v>171.00999450683594</v>
      </c>
      <c r="BK191" s="13">
        <f t="shared" si="34"/>
        <v>39.988530926901461</v>
      </c>
    </row>
    <row r="192" spans="1:63" ht="30" x14ac:dyDescent="0.25">
      <c r="A192" s="4">
        <v>19</v>
      </c>
      <c r="B192" s="8" t="s">
        <v>237</v>
      </c>
      <c r="C192" s="8">
        <v>2002</v>
      </c>
      <c r="D192" s="8">
        <v>2002</v>
      </c>
      <c r="E192" s="8">
        <v>2002</v>
      </c>
      <c r="F192" s="8">
        <v>2</v>
      </c>
      <c r="G192" s="8" t="s">
        <v>49</v>
      </c>
      <c r="H192" s="8" t="s">
        <v>116</v>
      </c>
      <c r="I192" s="8" t="s">
        <v>117</v>
      </c>
      <c r="J192" s="4">
        <v>2</v>
      </c>
      <c r="K192" s="4">
        <v>0</v>
      </c>
      <c r="L192" s="4">
        <v>2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2</v>
      </c>
      <c r="V192" s="4">
        <v>0</v>
      </c>
      <c r="W192" s="4">
        <v>0</v>
      </c>
      <c r="X192" s="4">
        <v>2</v>
      </c>
      <c r="Y192" s="4">
        <v>0</v>
      </c>
      <c r="Z192" s="4">
        <v>2</v>
      </c>
      <c r="AA192" s="4">
        <v>2</v>
      </c>
      <c r="AB192" s="4">
        <v>2</v>
      </c>
      <c r="AC192" s="4">
        <v>0</v>
      </c>
      <c r="AD192" s="4">
        <v>0</v>
      </c>
      <c r="AE192" s="4">
        <v>0</v>
      </c>
      <c r="AF192" s="4">
        <v>2</v>
      </c>
      <c r="AG192" s="13">
        <v>156.22000122070312</v>
      </c>
      <c r="AH192" s="4">
        <f t="shared" si="30"/>
        <v>16</v>
      </c>
      <c r="AI192" s="13">
        <f t="shared" si="31"/>
        <v>172.22000122070312</v>
      </c>
      <c r="AJ192" s="4">
        <v>0</v>
      </c>
      <c r="AK192" s="4">
        <v>2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2</v>
      </c>
      <c r="AW192" s="4">
        <v>0</v>
      </c>
      <c r="AX192" s="4">
        <v>50</v>
      </c>
      <c r="AY192" s="4">
        <v>0</v>
      </c>
      <c r="AZ192" s="4">
        <v>2</v>
      </c>
      <c r="BA192" s="4">
        <v>0</v>
      </c>
      <c r="BB192" s="4">
        <v>0</v>
      </c>
      <c r="BC192" s="4">
        <v>2</v>
      </c>
      <c r="BD192" s="4">
        <v>0</v>
      </c>
      <c r="BE192" s="4">
        <v>0</v>
      </c>
      <c r="BF192" s="4">
        <v>2</v>
      </c>
      <c r="BG192" s="13">
        <v>156.00999450683594</v>
      </c>
      <c r="BH192" s="4">
        <f t="shared" si="32"/>
        <v>60</v>
      </c>
      <c r="BI192" s="13">
        <f t="shared" si="35"/>
        <v>216.00999450683594</v>
      </c>
      <c r="BJ192" s="13">
        <f t="shared" si="33"/>
        <v>172.22000122070312</v>
      </c>
      <c r="BK192" s="13">
        <f t="shared" si="34"/>
        <v>40.979040649882499</v>
      </c>
    </row>
    <row r="193" spans="1:63" ht="30" x14ac:dyDescent="0.25">
      <c r="A193" s="4" t="s">
        <v>487</v>
      </c>
      <c r="B193" s="8" t="s">
        <v>93</v>
      </c>
      <c r="C193" s="8">
        <v>2001</v>
      </c>
      <c r="D193" s="8">
        <v>2001</v>
      </c>
      <c r="E193" s="8">
        <v>2001</v>
      </c>
      <c r="F193" s="8">
        <v>2</v>
      </c>
      <c r="G193" s="8" t="s">
        <v>25</v>
      </c>
      <c r="H193" s="8" t="s">
        <v>26</v>
      </c>
      <c r="I193" s="8" t="s">
        <v>460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2</v>
      </c>
      <c r="R193" s="4">
        <v>50</v>
      </c>
      <c r="S193" s="4">
        <v>0</v>
      </c>
      <c r="T193" s="4">
        <v>0</v>
      </c>
      <c r="U193" s="4">
        <v>0</v>
      </c>
      <c r="V193" s="4">
        <v>2</v>
      </c>
      <c r="W193" s="4">
        <v>0</v>
      </c>
      <c r="X193" s="4">
        <v>0</v>
      </c>
      <c r="Y193" s="4">
        <v>2</v>
      </c>
      <c r="Z193" s="4">
        <v>0</v>
      </c>
      <c r="AA193" s="4">
        <v>2</v>
      </c>
      <c r="AB193" s="4">
        <v>2</v>
      </c>
      <c r="AC193" s="4">
        <v>0</v>
      </c>
      <c r="AD193" s="4">
        <v>0</v>
      </c>
      <c r="AE193" s="4">
        <v>0</v>
      </c>
      <c r="AF193" s="4">
        <v>2</v>
      </c>
      <c r="AG193" s="13">
        <v>165.19999694824219</v>
      </c>
      <c r="AH193" s="4">
        <f t="shared" si="30"/>
        <v>62</v>
      </c>
      <c r="AI193" s="13">
        <f t="shared" si="31"/>
        <v>227.19999694824219</v>
      </c>
      <c r="AJ193" s="4">
        <v>0</v>
      </c>
      <c r="AK193" s="4">
        <v>2</v>
      </c>
      <c r="AL193" s="4">
        <v>0</v>
      </c>
      <c r="AM193" s="4">
        <v>2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2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13">
        <v>174.57000732421875</v>
      </c>
      <c r="BH193" s="4">
        <f t="shared" si="32"/>
        <v>6</v>
      </c>
      <c r="BI193" s="13">
        <f t="shared" si="35"/>
        <v>180.57000732421875</v>
      </c>
      <c r="BJ193" s="13">
        <f t="shared" si="33"/>
        <v>180.57000732421875</v>
      </c>
      <c r="BK193" s="13">
        <f t="shared" si="34"/>
        <v>47.814343411178641</v>
      </c>
    </row>
    <row r="194" spans="1:63" ht="30" x14ac:dyDescent="0.25">
      <c r="A194" s="4">
        <v>20</v>
      </c>
      <c r="B194" s="8" t="s">
        <v>252</v>
      </c>
      <c r="C194" s="8">
        <v>1999</v>
      </c>
      <c r="D194" s="8">
        <v>1999</v>
      </c>
      <c r="E194" s="8">
        <v>1999</v>
      </c>
      <c r="F194" s="8">
        <v>2</v>
      </c>
      <c r="G194" s="8" t="s">
        <v>65</v>
      </c>
      <c r="H194" s="8" t="s">
        <v>253</v>
      </c>
      <c r="I194" s="8" t="s">
        <v>254</v>
      </c>
      <c r="J194" s="4">
        <v>0</v>
      </c>
      <c r="K194" s="4">
        <v>0</v>
      </c>
      <c r="L194" s="4">
        <v>2</v>
      </c>
      <c r="M194" s="4">
        <v>0</v>
      </c>
      <c r="N194" s="4">
        <v>2</v>
      </c>
      <c r="O194" s="4">
        <v>0</v>
      </c>
      <c r="P194" s="4">
        <v>0</v>
      </c>
      <c r="Q194" s="4">
        <v>2</v>
      </c>
      <c r="R194" s="4">
        <v>2</v>
      </c>
      <c r="S194" s="4">
        <v>2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2</v>
      </c>
      <c r="AA194" s="4">
        <v>2</v>
      </c>
      <c r="AB194" s="4">
        <v>2</v>
      </c>
      <c r="AC194" s="4">
        <v>0</v>
      </c>
      <c r="AD194" s="4">
        <v>0</v>
      </c>
      <c r="AE194" s="4">
        <v>0</v>
      </c>
      <c r="AF194" s="4">
        <v>2</v>
      </c>
      <c r="AG194" s="13">
        <v>172.41000366210937</v>
      </c>
      <c r="AH194" s="4">
        <f t="shared" si="30"/>
        <v>18</v>
      </c>
      <c r="AI194" s="13">
        <f t="shared" si="31"/>
        <v>190.41000366210937</v>
      </c>
      <c r="AJ194" s="4">
        <v>0</v>
      </c>
      <c r="AK194" s="4">
        <v>0</v>
      </c>
      <c r="AL194" s="4">
        <v>2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2</v>
      </c>
      <c r="BC194" s="4">
        <v>2</v>
      </c>
      <c r="BD194" s="4">
        <v>0</v>
      </c>
      <c r="BE194" s="4">
        <v>0</v>
      </c>
      <c r="BF194" s="4">
        <v>0</v>
      </c>
      <c r="BG194" s="13">
        <v>175.36000061035156</v>
      </c>
      <c r="BH194" s="4">
        <f t="shared" si="32"/>
        <v>6</v>
      </c>
      <c r="BI194" s="13">
        <f t="shared" si="35"/>
        <v>181.36000061035156</v>
      </c>
      <c r="BJ194" s="13">
        <f t="shared" si="33"/>
        <v>181.36000061035156</v>
      </c>
      <c r="BK194" s="13">
        <f t="shared" si="34"/>
        <v>48.461030757650811</v>
      </c>
    </row>
    <row r="195" spans="1:63" ht="45" x14ac:dyDescent="0.25">
      <c r="A195" s="4">
        <v>21</v>
      </c>
      <c r="B195" s="8" t="s">
        <v>338</v>
      </c>
      <c r="C195" s="8">
        <v>2001</v>
      </c>
      <c r="D195" s="8">
        <v>2001</v>
      </c>
      <c r="E195" s="8">
        <v>2001</v>
      </c>
      <c r="F195" s="8">
        <v>3</v>
      </c>
      <c r="G195" s="8" t="s">
        <v>78</v>
      </c>
      <c r="H195" s="8" t="s">
        <v>79</v>
      </c>
      <c r="I195" s="8" t="s">
        <v>80</v>
      </c>
      <c r="J195" s="4">
        <v>2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2</v>
      </c>
      <c r="Y195" s="4">
        <v>2</v>
      </c>
      <c r="Z195" s="4">
        <v>2</v>
      </c>
      <c r="AA195" s="4">
        <v>0</v>
      </c>
      <c r="AB195" s="4">
        <v>0</v>
      </c>
      <c r="AC195" s="4">
        <v>2</v>
      </c>
      <c r="AD195" s="4">
        <v>0</v>
      </c>
      <c r="AE195" s="4">
        <v>2</v>
      </c>
      <c r="AF195" s="4">
        <v>0</v>
      </c>
      <c r="AG195" s="13">
        <v>182.46000671386719</v>
      </c>
      <c r="AH195" s="4">
        <f t="shared" si="30"/>
        <v>12</v>
      </c>
      <c r="AI195" s="13">
        <f t="shared" si="31"/>
        <v>194.46000671386719</v>
      </c>
      <c r="AJ195" s="4">
        <v>0</v>
      </c>
      <c r="AK195" s="4">
        <v>0</v>
      </c>
      <c r="AL195" s="4">
        <v>2</v>
      </c>
      <c r="AM195" s="4">
        <v>0</v>
      </c>
      <c r="AN195" s="4">
        <v>2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2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2</v>
      </c>
      <c r="BG195" s="13">
        <v>178.80000305175781</v>
      </c>
      <c r="BH195" s="4">
        <f t="shared" si="32"/>
        <v>8</v>
      </c>
      <c r="BI195" s="13">
        <f t="shared" si="35"/>
        <v>186.80000305175781</v>
      </c>
      <c r="BJ195" s="13">
        <f t="shared" si="33"/>
        <v>186.80000305175781</v>
      </c>
      <c r="BK195" s="13">
        <f t="shared" si="34"/>
        <v>52.914208785095148</v>
      </c>
    </row>
    <row r="196" spans="1:63" ht="45" x14ac:dyDescent="0.25">
      <c r="A196" s="4">
        <v>22</v>
      </c>
      <c r="B196" s="8" t="s">
        <v>135</v>
      </c>
      <c r="C196" s="8">
        <v>2001</v>
      </c>
      <c r="D196" s="8">
        <v>2001</v>
      </c>
      <c r="E196" s="8">
        <v>2001</v>
      </c>
      <c r="F196" s="8">
        <v>2</v>
      </c>
      <c r="G196" s="8" t="s">
        <v>136</v>
      </c>
      <c r="H196" s="8" t="s">
        <v>137</v>
      </c>
      <c r="I196" s="8" t="s">
        <v>138</v>
      </c>
      <c r="J196" s="4">
        <v>0</v>
      </c>
      <c r="K196" s="4">
        <v>2</v>
      </c>
      <c r="L196" s="4">
        <v>0</v>
      </c>
      <c r="M196" s="4">
        <v>0</v>
      </c>
      <c r="N196" s="4">
        <v>2</v>
      </c>
      <c r="O196" s="4">
        <v>2</v>
      </c>
      <c r="P196" s="4">
        <v>50</v>
      </c>
      <c r="Q196" s="4">
        <v>50</v>
      </c>
      <c r="R196" s="4">
        <v>50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50</v>
      </c>
      <c r="Y196" s="4">
        <v>0</v>
      </c>
      <c r="Z196" s="4">
        <v>0</v>
      </c>
      <c r="AA196" s="4">
        <v>0</v>
      </c>
      <c r="AB196" s="4">
        <v>0</v>
      </c>
      <c r="AC196" s="4">
        <v>2</v>
      </c>
      <c r="AD196" s="4">
        <v>0</v>
      </c>
      <c r="AE196" s="4">
        <v>0</v>
      </c>
      <c r="AF196" s="4">
        <v>0</v>
      </c>
      <c r="AG196" s="13">
        <v>177.05999755859375</v>
      </c>
      <c r="AH196" s="4">
        <f t="shared" si="30"/>
        <v>208</v>
      </c>
      <c r="AI196" s="13">
        <f t="shared" si="31"/>
        <v>385.05999755859375</v>
      </c>
      <c r="AJ196" s="4">
        <v>0</v>
      </c>
      <c r="AK196" s="4">
        <v>2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2</v>
      </c>
      <c r="AV196" s="4">
        <v>0</v>
      </c>
      <c r="AW196" s="4">
        <v>0</v>
      </c>
      <c r="AX196" s="4">
        <v>2</v>
      </c>
      <c r="AY196" s="4">
        <v>0</v>
      </c>
      <c r="AZ196" s="4">
        <v>2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2</v>
      </c>
      <c r="BG196" s="13">
        <v>178.13999938964844</v>
      </c>
      <c r="BH196" s="4">
        <f t="shared" si="32"/>
        <v>10</v>
      </c>
      <c r="BI196" s="13">
        <f t="shared" si="35"/>
        <v>188.13999938964844</v>
      </c>
      <c r="BJ196" s="13">
        <f t="shared" si="33"/>
        <v>188.13999938964844</v>
      </c>
      <c r="BK196" s="13">
        <f t="shared" si="34"/>
        <v>54.011127823831437</v>
      </c>
    </row>
    <row r="197" spans="1:63" ht="45" x14ac:dyDescent="0.25">
      <c r="A197" s="4">
        <v>23</v>
      </c>
      <c r="B197" s="8" t="s">
        <v>185</v>
      </c>
      <c r="C197" s="8">
        <v>2002</v>
      </c>
      <c r="D197" s="8">
        <v>2002</v>
      </c>
      <c r="E197" s="8">
        <v>2002</v>
      </c>
      <c r="F197" s="8" t="s">
        <v>9</v>
      </c>
      <c r="G197" s="8" t="s">
        <v>45</v>
      </c>
      <c r="H197" s="8" t="s">
        <v>46</v>
      </c>
      <c r="I197" s="8" t="s">
        <v>47</v>
      </c>
      <c r="J197" s="4">
        <v>0</v>
      </c>
      <c r="K197" s="4">
        <v>2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50</v>
      </c>
      <c r="S197" s="4">
        <v>0</v>
      </c>
      <c r="T197" s="4">
        <v>0</v>
      </c>
      <c r="U197" s="4">
        <v>2</v>
      </c>
      <c r="V197" s="4">
        <v>0</v>
      </c>
      <c r="W197" s="4">
        <v>0</v>
      </c>
      <c r="X197" s="4">
        <v>50</v>
      </c>
      <c r="Y197" s="4">
        <v>2</v>
      </c>
      <c r="Z197" s="4">
        <v>2</v>
      </c>
      <c r="AA197" s="4">
        <v>0</v>
      </c>
      <c r="AB197" s="4">
        <v>0</v>
      </c>
      <c r="AC197" s="4">
        <v>0</v>
      </c>
      <c r="AD197" s="4">
        <v>0</v>
      </c>
      <c r="AE197" s="4">
        <v>2</v>
      </c>
      <c r="AF197" s="4">
        <v>2</v>
      </c>
      <c r="AG197" s="13">
        <v>198.25</v>
      </c>
      <c r="AH197" s="4">
        <f t="shared" si="30"/>
        <v>112</v>
      </c>
      <c r="AI197" s="13">
        <f t="shared" si="31"/>
        <v>310.25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2</v>
      </c>
      <c r="AP197" s="4">
        <v>0</v>
      </c>
      <c r="AQ197" s="4">
        <v>2</v>
      </c>
      <c r="AR197" s="4">
        <v>2</v>
      </c>
      <c r="AS197" s="4">
        <v>2</v>
      </c>
      <c r="AT197" s="4">
        <v>2</v>
      </c>
      <c r="AU197" s="4">
        <v>2</v>
      </c>
      <c r="AV197" s="4">
        <v>0</v>
      </c>
      <c r="AW197" s="4">
        <v>0</v>
      </c>
      <c r="AX197" s="4">
        <v>2</v>
      </c>
      <c r="AY197" s="4">
        <v>0</v>
      </c>
      <c r="AZ197" s="4">
        <v>0</v>
      </c>
      <c r="BA197" s="4">
        <v>2</v>
      </c>
      <c r="BB197" s="4">
        <v>0</v>
      </c>
      <c r="BC197" s="4">
        <v>0</v>
      </c>
      <c r="BD197" s="4">
        <v>0</v>
      </c>
      <c r="BE197" s="4">
        <v>2</v>
      </c>
      <c r="BF197" s="4">
        <v>0</v>
      </c>
      <c r="BG197" s="13">
        <v>188.17999267578125</v>
      </c>
      <c r="BH197" s="4">
        <f t="shared" si="32"/>
        <v>18</v>
      </c>
      <c r="BI197" s="13">
        <f t="shared" si="35"/>
        <v>206.17999267578125</v>
      </c>
      <c r="BJ197" s="13">
        <f t="shared" si="33"/>
        <v>206.17999267578125</v>
      </c>
      <c r="BK197" s="13">
        <f t="shared" si="34"/>
        <v>68.77863989433763</v>
      </c>
    </row>
    <row r="198" spans="1:63" ht="75" x14ac:dyDescent="0.25">
      <c r="A198" s="4">
        <v>24</v>
      </c>
      <c r="B198" s="8" t="s">
        <v>36</v>
      </c>
      <c r="C198" s="8">
        <v>2003</v>
      </c>
      <c r="D198" s="8">
        <v>2003</v>
      </c>
      <c r="E198" s="8">
        <v>2003</v>
      </c>
      <c r="F198" s="8">
        <v>3</v>
      </c>
      <c r="G198" s="8" t="s">
        <v>38</v>
      </c>
      <c r="H198" s="8" t="s">
        <v>39</v>
      </c>
      <c r="I198" s="8" t="s">
        <v>236</v>
      </c>
      <c r="J198" s="4">
        <v>0</v>
      </c>
      <c r="K198" s="4">
        <v>0</v>
      </c>
      <c r="L198" s="4">
        <v>2</v>
      </c>
      <c r="M198" s="4">
        <v>2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2</v>
      </c>
      <c r="V198" s="4">
        <v>2</v>
      </c>
      <c r="W198" s="4">
        <v>2</v>
      </c>
      <c r="X198" s="4">
        <v>2</v>
      </c>
      <c r="Y198" s="4">
        <v>2</v>
      </c>
      <c r="Z198" s="4">
        <v>2</v>
      </c>
      <c r="AA198" s="4">
        <v>0</v>
      </c>
      <c r="AB198" s="4">
        <v>0</v>
      </c>
      <c r="AC198" s="4">
        <v>0</v>
      </c>
      <c r="AD198" s="4">
        <v>0</v>
      </c>
      <c r="AE198" s="4">
        <v>2</v>
      </c>
      <c r="AF198" s="4">
        <v>2</v>
      </c>
      <c r="AG198" s="13">
        <v>211.39999389648437</v>
      </c>
      <c r="AH198" s="4">
        <f t="shared" si="30"/>
        <v>20</v>
      </c>
      <c r="AI198" s="13">
        <f t="shared" si="31"/>
        <v>231.39999389648437</v>
      </c>
      <c r="AJ198" s="4">
        <v>0</v>
      </c>
      <c r="AK198" s="4">
        <v>0</v>
      </c>
      <c r="AL198" s="4">
        <v>2</v>
      </c>
      <c r="AM198" s="4">
        <v>0</v>
      </c>
      <c r="AN198" s="4">
        <v>2</v>
      </c>
      <c r="AO198" s="4">
        <v>0</v>
      </c>
      <c r="AP198" s="4">
        <v>2</v>
      </c>
      <c r="AQ198" s="4">
        <v>0</v>
      </c>
      <c r="AR198" s="4">
        <v>0</v>
      </c>
      <c r="AS198" s="4">
        <v>0</v>
      </c>
      <c r="AT198" s="4">
        <v>0</v>
      </c>
      <c r="AU198" s="4">
        <v>2</v>
      </c>
      <c r="AV198" s="4">
        <v>2</v>
      </c>
      <c r="AW198" s="4">
        <v>2</v>
      </c>
      <c r="AX198" s="4">
        <v>2</v>
      </c>
      <c r="AY198" s="4">
        <v>2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2</v>
      </c>
      <c r="BF198" s="4">
        <v>0</v>
      </c>
      <c r="BG198" s="13">
        <v>196.17999267578125</v>
      </c>
      <c r="BH198" s="4">
        <f t="shared" si="32"/>
        <v>18</v>
      </c>
      <c r="BI198" s="13">
        <f t="shared" si="35"/>
        <v>214.17999267578125</v>
      </c>
      <c r="BJ198" s="13">
        <f t="shared" si="33"/>
        <v>214.17999267578125</v>
      </c>
      <c r="BK198" s="13">
        <f t="shared" si="34"/>
        <v>75.327428172150519</v>
      </c>
    </row>
    <row r="199" spans="1:63" ht="75" x14ac:dyDescent="0.25">
      <c r="A199" s="4">
        <v>25</v>
      </c>
      <c r="B199" s="8" t="s">
        <v>59</v>
      </c>
      <c r="C199" s="8">
        <v>1999</v>
      </c>
      <c r="D199" s="8">
        <v>1999</v>
      </c>
      <c r="E199" s="8">
        <v>1999</v>
      </c>
      <c r="F199" s="8">
        <v>3</v>
      </c>
      <c r="G199" s="8" t="s">
        <v>38</v>
      </c>
      <c r="H199" s="8" t="s">
        <v>39</v>
      </c>
      <c r="I199" s="8" t="s">
        <v>60</v>
      </c>
      <c r="J199" s="4">
        <v>0</v>
      </c>
      <c r="K199" s="4">
        <v>2</v>
      </c>
      <c r="L199" s="4">
        <v>0</v>
      </c>
      <c r="M199" s="4">
        <v>0</v>
      </c>
      <c r="N199" s="4">
        <v>2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2</v>
      </c>
      <c r="W199" s="4">
        <v>0</v>
      </c>
      <c r="X199" s="4">
        <v>50</v>
      </c>
      <c r="Y199" s="4">
        <v>0</v>
      </c>
      <c r="Z199" s="4">
        <v>2</v>
      </c>
      <c r="AA199" s="4">
        <v>2</v>
      </c>
      <c r="AB199" s="4">
        <v>0</v>
      </c>
      <c r="AC199" s="4">
        <v>0</v>
      </c>
      <c r="AD199" s="4">
        <v>2</v>
      </c>
      <c r="AE199" s="4">
        <v>2</v>
      </c>
      <c r="AF199" s="4">
        <v>2</v>
      </c>
      <c r="AG199" s="13">
        <v>172.58999633789062</v>
      </c>
      <c r="AH199" s="4">
        <f t="shared" si="30"/>
        <v>66</v>
      </c>
      <c r="AI199" s="13">
        <f t="shared" si="31"/>
        <v>238.58999633789062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2</v>
      </c>
      <c r="AR199" s="4">
        <v>0</v>
      </c>
      <c r="AS199" s="4">
        <v>2</v>
      </c>
      <c r="AT199" s="4">
        <v>0</v>
      </c>
      <c r="AU199" s="4">
        <v>2</v>
      </c>
      <c r="AV199" s="4">
        <v>0</v>
      </c>
      <c r="AW199" s="4">
        <v>0</v>
      </c>
      <c r="AX199" s="4">
        <v>2</v>
      </c>
      <c r="AY199" s="4">
        <v>2</v>
      </c>
      <c r="AZ199" s="4">
        <v>2</v>
      </c>
      <c r="BA199" s="4">
        <v>0</v>
      </c>
      <c r="BB199" s="4">
        <v>0</v>
      </c>
      <c r="BC199" s="4">
        <v>0</v>
      </c>
      <c r="BD199" s="4">
        <v>0</v>
      </c>
      <c r="BE199" s="4">
        <v>2</v>
      </c>
      <c r="BF199" s="4">
        <v>2</v>
      </c>
      <c r="BG199" s="13">
        <v>198.41000366210937</v>
      </c>
      <c r="BH199" s="4">
        <f t="shared" si="32"/>
        <v>16</v>
      </c>
      <c r="BI199" s="13">
        <f t="shared" si="35"/>
        <v>214.41000366210937</v>
      </c>
      <c r="BJ199" s="13">
        <f t="shared" si="33"/>
        <v>214.41000366210937</v>
      </c>
      <c r="BK199" s="13">
        <f t="shared" si="34"/>
        <v>75.515714828529738</v>
      </c>
    </row>
    <row r="200" spans="1:63" ht="45" x14ac:dyDescent="0.25">
      <c r="A200" s="4">
        <v>26</v>
      </c>
      <c r="B200" s="8" t="s">
        <v>76</v>
      </c>
      <c r="C200" s="8">
        <v>1999</v>
      </c>
      <c r="D200" s="8">
        <v>1999</v>
      </c>
      <c r="E200" s="8">
        <v>1999</v>
      </c>
      <c r="F200" s="8">
        <v>3</v>
      </c>
      <c r="G200" s="8" t="s">
        <v>10</v>
      </c>
      <c r="H200" s="8" t="s">
        <v>73</v>
      </c>
      <c r="I200" s="8" t="s">
        <v>74</v>
      </c>
      <c r="J200" s="4">
        <v>0</v>
      </c>
      <c r="K200" s="4">
        <v>2</v>
      </c>
      <c r="L200" s="4">
        <v>2</v>
      </c>
      <c r="M200" s="4">
        <v>0</v>
      </c>
      <c r="N200" s="4">
        <v>0</v>
      </c>
      <c r="O200" s="4">
        <v>0</v>
      </c>
      <c r="P200" s="4">
        <v>2</v>
      </c>
      <c r="Q200" s="4">
        <v>2</v>
      </c>
      <c r="R200" s="4">
        <v>2</v>
      </c>
      <c r="S200" s="4">
        <v>2</v>
      </c>
      <c r="T200" s="4">
        <v>2</v>
      </c>
      <c r="U200" s="4">
        <v>2</v>
      </c>
      <c r="V200" s="4">
        <v>0</v>
      </c>
      <c r="W200" s="4">
        <v>0</v>
      </c>
      <c r="X200" s="4">
        <v>0</v>
      </c>
      <c r="Y200" s="4">
        <v>2</v>
      </c>
      <c r="Z200" s="4">
        <v>2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2</v>
      </c>
      <c r="AG200" s="13">
        <v>195.47999572753906</v>
      </c>
      <c r="AH200" s="4">
        <f t="shared" si="30"/>
        <v>22</v>
      </c>
      <c r="AI200" s="13">
        <f t="shared" si="31"/>
        <v>217.47999572753906</v>
      </c>
      <c r="AJ200" s="4">
        <v>0</v>
      </c>
      <c r="AK200" s="4">
        <v>0</v>
      </c>
      <c r="AL200" s="4">
        <v>50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2</v>
      </c>
      <c r="AV200" s="4">
        <v>2</v>
      </c>
      <c r="AW200" s="4">
        <v>0</v>
      </c>
      <c r="AX200" s="4">
        <v>0</v>
      </c>
      <c r="AY200" s="4">
        <v>2</v>
      </c>
      <c r="AZ200" s="4">
        <v>2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2</v>
      </c>
      <c r="BG200" s="13">
        <v>202.16999816894531</v>
      </c>
      <c r="BH200" s="4">
        <f t="shared" si="32"/>
        <v>60</v>
      </c>
      <c r="BI200" s="13">
        <f t="shared" si="35"/>
        <v>262.16999816894531</v>
      </c>
      <c r="BJ200" s="13">
        <f t="shared" si="33"/>
        <v>217.47999572753906</v>
      </c>
      <c r="BK200" s="13">
        <f t="shared" si="34"/>
        <v>78.028805834912802</v>
      </c>
    </row>
    <row r="201" spans="1:63" ht="45" x14ac:dyDescent="0.25">
      <c r="A201" s="4">
        <v>27</v>
      </c>
      <c r="B201" s="8" t="s">
        <v>304</v>
      </c>
      <c r="C201" s="8">
        <v>2001</v>
      </c>
      <c r="D201" s="8">
        <v>2001</v>
      </c>
      <c r="E201" s="8">
        <v>2001</v>
      </c>
      <c r="F201" s="8" t="s">
        <v>9</v>
      </c>
      <c r="G201" s="8" t="s">
        <v>65</v>
      </c>
      <c r="H201" s="8" t="s">
        <v>305</v>
      </c>
      <c r="I201" s="8" t="s">
        <v>306</v>
      </c>
      <c r="J201" s="4">
        <v>0</v>
      </c>
      <c r="K201" s="4">
        <v>2</v>
      </c>
      <c r="L201" s="4">
        <v>0</v>
      </c>
      <c r="M201" s="4">
        <v>0</v>
      </c>
      <c r="N201" s="4">
        <v>0</v>
      </c>
      <c r="O201" s="4">
        <v>0</v>
      </c>
      <c r="P201" s="4">
        <v>2</v>
      </c>
      <c r="Q201" s="4">
        <v>2</v>
      </c>
      <c r="R201" s="4">
        <v>50</v>
      </c>
      <c r="S201" s="4">
        <v>0</v>
      </c>
      <c r="T201" s="4">
        <v>0</v>
      </c>
      <c r="U201" s="4">
        <v>2</v>
      </c>
      <c r="V201" s="4">
        <v>0</v>
      </c>
      <c r="W201" s="4">
        <v>0</v>
      </c>
      <c r="X201" s="4">
        <v>50</v>
      </c>
      <c r="Y201" s="4">
        <v>2</v>
      </c>
      <c r="Z201" s="4">
        <v>2</v>
      </c>
      <c r="AA201" s="4">
        <v>2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13">
        <v>205.22999572753906</v>
      </c>
      <c r="AH201" s="4">
        <f t="shared" si="30"/>
        <v>114</v>
      </c>
      <c r="AI201" s="13">
        <f t="shared" si="31"/>
        <v>319.22999572753906</v>
      </c>
      <c r="AJ201" s="4">
        <v>0</v>
      </c>
      <c r="AK201" s="4">
        <v>2</v>
      </c>
      <c r="AL201" s="4">
        <v>2</v>
      </c>
      <c r="AM201" s="4">
        <v>0</v>
      </c>
      <c r="AN201" s="4">
        <v>2</v>
      </c>
      <c r="AO201" s="4">
        <v>2</v>
      </c>
      <c r="AP201" s="4">
        <v>2</v>
      </c>
      <c r="AQ201" s="4">
        <v>2</v>
      </c>
      <c r="AR201" s="4">
        <v>0</v>
      </c>
      <c r="AS201" s="4">
        <v>0</v>
      </c>
      <c r="AT201" s="4">
        <v>0</v>
      </c>
      <c r="AU201" s="4">
        <v>2</v>
      </c>
      <c r="AV201" s="4">
        <v>0</v>
      </c>
      <c r="AW201" s="4">
        <v>2</v>
      </c>
      <c r="AX201" s="4">
        <v>2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2</v>
      </c>
      <c r="BG201" s="13">
        <v>203.19999694824219</v>
      </c>
      <c r="BH201" s="4">
        <f t="shared" si="32"/>
        <v>20</v>
      </c>
      <c r="BI201" s="13">
        <f t="shared" si="35"/>
        <v>223.19999694824219</v>
      </c>
      <c r="BJ201" s="13">
        <f t="shared" si="33"/>
        <v>223.19999694824219</v>
      </c>
      <c r="BK201" s="13">
        <f t="shared" si="34"/>
        <v>82.711190452814805</v>
      </c>
    </row>
    <row r="202" spans="1:63" ht="45" x14ac:dyDescent="0.25">
      <c r="A202" s="4">
        <v>28</v>
      </c>
      <c r="B202" s="8" t="s">
        <v>292</v>
      </c>
      <c r="C202" s="8">
        <v>1999</v>
      </c>
      <c r="D202" s="8">
        <v>1999</v>
      </c>
      <c r="E202" s="8">
        <v>1999</v>
      </c>
      <c r="F202" s="8">
        <v>1</v>
      </c>
      <c r="G202" s="8" t="s">
        <v>10</v>
      </c>
      <c r="H202" s="8" t="s">
        <v>73</v>
      </c>
      <c r="I202" s="8" t="s">
        <v>74</v>
      </c>
      <c r="J202" s="4">
        <v>0</v>
      </c>
      <c r="K202" s="4">
        <v>0</v>
      </c>
      <c r="L202" s="4">
        <v>2</v>
      </c>
      <c r="M202" s="4">
        <v>0</v>
      </c>
      <c r="N202" s="4">
        <v>0</v>
      </c>
      <c r="O202" s="4">
        <v>0</v>
      </c>
      <c r="P202" s="4">
        <v>0</v>
      </c>
      <c r="Q202" s="4">
        <v>2</v>
      </c>
      <c r="R202" s="4">
        <v>50</v>
      </c>
      <c r="S202" s="4">
        <v>0</v>
      </c>
      <c r="T202" s="4">
        <v>0</v>
      </c>
      <c r="U202" s="4">
        <v>2</v>
      </c>
      <c r="V202" s="4">
        <v>50</v>
      </c>
      <c r="W202" s="4">
        <v>0</v>
      </c>
      <c r="X202" s="4">
        <v>0</v>
      </c>
      <c r="Y202" s="4">
        <v>2</v>
      </c>
      <c r="Z202" s="4">
        <v>2</v>
      </c>
      <c r="AA202" s="4">
        <v>2</v>
      </c>
      <c r="AB202" s="4">
        <v>0</v>
      </c>
      <c r="AC202" s="4">
        <v>0</v>
      </c>
      <c r="AD202" s="4">
        <v>2</v>
      </c>
      <c r="AE202" s="4">
        <v>0</v>
      </c>
      <c r="AF202" s="4">
        <v>0</v>
      </c>
      <c r="AG202" s="13">
        <v>195.1300048828125</v>
      </c>
      <c r="AH202" s="4">
        <f t="shared" si="30"/>
        <v>114</v>
      </c>
      <c r="AI202" s="13">
        <f t="shared" si="31"/>
        <v>309.1300048828125</v>
      </c>
      <c r="AJ202" s="4">
        <v>0</v>
      </c>
      <c r="AK202" s="4">
        <v>0</v>
      </c>
      <c r="AL202" s="4">
        <v>2</v>
      </c>
      <c r="AM202" s="4">
        <v>50</v>
      </c>
      <c r="AN202" s="4">
        <v>2</v>
      </c>
      <c r="AO202" s="4">
        <v>2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2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2</v>
      </c>
      <c r="BB202" s="4">
        <v>2</v>
      </c>
      <c r="BC202" s="4">
        <v>0</v>
      </c>
      <c r="BD202" s="4">
        <v>0</v>
      </c>
      <c r="BE202" s="4">
        <v>2</v>
      </c>
      <c r="BF202" s="4">
        <v>0</v>
      </c>
      <c r="BG202" s="13">
        <v>191.27000427246094</v>
      </c>
      <c r="BH202" s="4">
        <f t="shared" si="32"/>
        <v>64</v>
      </c>
      <c r="BI202" s="13">
        <f t="shared" si="35"/>
        <v>255.27000427246094</v>
      </c>
      <c r="BJ202" s="13">
        <f t="shared" si="33"/>
        <v>255.27000427246094</v>
      </c>
      <c r="BK202" s="13">
        <f t="shared" si="34"/>
        <v>108.9636514570919</v>
      </c>
    </row>
    <row r="203" spans="1:63" ht="45" x14ac:dyDescent="0.25">
      <c r="A203" s="4">
        <v>29</v>
      </c>
      <c r="B203" s="8" t="s">
        <v>75</v>
      </c>
      <c r="C203" s="8">
        <v>2002</v>
      </c>
      <c r="D203" s="8">
        <v>2002</v>
      </c>
      <c r="E203" s="8">
        <v>2002</v>
      </c>
      <c r="F203" s="8">
        <v>2</v>
      </c>
      <c r="G203" s="8" t="s">
        <v>45</v>
      </c>
      <c r="H203" s="8" t="s">
        <v>46</v>
      </c>
      <c r="I203" s="8" t="s">
        <v>47</v>
      </c>
      <c r="J203" s="4">
        <v>0</v>
      </c>
      <c r="K203" s="4">
        <v>0</v>
      </c>
      <c r="L203" s="4">
        <v>50</v>
      </c>
      <c r="M203" s="4">
        <v>0</v>
      </c>
      <c r="N203" s="4">
        <v>2</v>
      </c>
      <c r="O203" s="4">
        <v>0</v>
      </c>
      <c r="P203" s="4">
        <v>0</v>
      </c>
      <c r="Q203" s="4">
        <v>2</v>
      </c>
      <c r="R203" s="4">
        <v>50</v>
      </c>
      <c r="S203" s="4">
        <v>2</v>
      </c>
      <c r="T203" s="4">
        <v>0</v>
      </c>
      <c r="U203" s="4">
        <v>0</v>
      </c>
      <c r="V203" s="4">
        <v>50</v>
      </c>
      <c r="W203" s="4">
        <v>0</v>
      </c>
      <c r="X203" s="4">
        <v>0</v>
      </c>
      <c r="Y203" s="4">
        <v>0</v>
      </c>
      <c r="Z203" s="4">
        <v>2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13">
        <v>170.77000427246094</v>
      </c>
      <c r="AH203" s="4">
        <f t="shared" si="30"/>
        <v>158</v>
      </c>
      <c r="AI203" s="13">
        <f t="shared" si="31"/>
        <v>328.77000427246094</v>
      </c>
      <c r="AJ203" s="4">
        <v>0</v>
      </c>
      <c r="AK203" s="4">
        <v>2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2</v>
      </c>
      <c r="AR203" s="4">
        <v>50</v>
      </c>
      <c r="AS203" s="4">
        <v>2</v>
      </c>
      <c r="AT203" s="4">
        <v>0</v>
      </c>
      <c r="AU203" s="4">
        <v>2</v>
      </c>
      <c r="AV203" s="4">
        <v>2</v>
      </c>
      <c r="AW203" s="4">
        <v>0</v>
      </c>
      <c r="AX203" s="4">
        <v>2</v>
      </c>
      <c r="AY203" s="4">
        <v>50</v>
      </c>
      <c r="AZ203" s="4">
        <v>0</v>
      </c>
      <c r="BA203" s="4">
        <v>0</v>
      </c>
      <c r="BB203" s="4">
        <v>2</v>
      </c>
      <c r="BC203" s="4">
        <v>0</v>
      </c>
      <c r="BD203" s="4">
        <v>0</v>
      </c>
      <c r="BE203" s="4">
        <v>0</v>
      </c>
      <c r="BF203" s="4">
        <v>0</v>
      </c>
      <c r="BG203" s="13">
        <v>164.53999328613281</v>
      </c>
      <c r="BH203" s="4">
        <f t="shared" si="32"/>
        <v>114</v>
      </c>
      <c r="BI203" s="13">
        <f t="shared" si="35"/>
        <v>278.53999328613281</v>
      </c>
      <c r="BJ203" s="13">
        <f t="shared" si="33"/>
        <v>278.53999328613281</v>
      </c>
      <c r="BK203" s="13">
        <f t="shared" si="34"/>
        <v>128.01243036678801</v>
      </c>
    </row>
    <row r="204" spans="1:63" ht="30" x14ac:dyDescent="0.25">
      <c r="A204" s="4">
        <v>30</v>
      </c>
      <c r="B204" s="8" t="s">
        <v>155</v>
      </c>
      <c r="C204" s="8">
        <v>2002</v>
      </c>
      <c r="D204" s="8">
        <v>2002</v>
      </c>
      <c r="E204" s="8">
        <v>2002</v>
      </c>
      <c r="F204" s="8">
        <v>2</v>
      </c>
      <c r="G204" s="8" t="s">
        <v>54</v>
      </c>
      <c r="H204" s="8" t="s">
        <v>50</v>
      </c>
      <c r="I204" s="8" t="s">
        <v>51</v>
      </c>
      <c r="J204" s="4">
        <v>0</v>
      </c>
      <c r="K204" s="4">
        <v>2</v>
      </c>
      <c r="L204" s="4">
        <v>2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2</v>
      </c>
      <c r="V204" s="4">
        <v>2</v>
      </c>
      <c r="W204" s="4">
        <v>2</v>
      </c>
      <c r="X204" s="4">
        <v>2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2</v>
      </c>
      <c r="AG204" s="13">
        <v>265.58999633789062</v>
      </c>
      <c r="AH204" s="4">
        <f t="shared" ref="AH204:AH223" si="36">SUM(J204:AF204)</f>
        <v>14</v>
      </c>
      <c r="AI204" s="13">
        <f t="shared" ref="AI204:AI222" si="37">AG204+AH204</f>
        <v>279.58999633789062</v>
      </c>
      <c r="AJ204" s="4">
        <v>0</v>
      </c>
      <c r="AK204" s="4">
        <v>0</v>
      </c>
      <c r="AL204" s="4">
        <v>50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2</v>
      </c>
      <c r="AV204" s="4">
        <v>0</v>
      </c>
      <c r="AW204" s="4">
        <v>2</v>
      </c>
      <c r="AX204" s="4">
        <v>50</v>
      </c>
      <c r="AY204" s="4">
        <v>50</v>
      </c>
      <c r="AZ204" s="4">
        <v>0</v>
      </c>
      <c r="BA204" s="4">
        <v>2</v>
      </c>
      <c r="BB204" s="4">
        <v>0</v>
      </c>
      <c r="BC204" s="4">
        <v>0</v>
      </c>
      <c r="BD204" s="4">
        <v>0</v>
      </c>
      <c r="BE204" s="4">
        <v>0</v>
      </c>
      <c r="BF204" s="4">
        <v>2</v>
      </c>
      <c r="BG204" s="13">
        <v>314.66000366210937</v>
      </c>
      <c r="BH204" s="4">
        <f t="shared" ref="BH204:BH223" si="38">SUM(AJ204:BF204)</f>
        <v>158</v>
      </c>
      <c r="BI204" s="13">
        <f t="shared" ref="BI204:BI223" si="39">BG204+BH204</f>
        <v>472.66000366210937</v>
      </c>
      <c r="BJ204" s="13">
        <f t="shared" ref="BJ204:BJ223" si="40">MIN(BI204,AI204)</f>
        <v>279.58999633789062</v>
      </c>
      <c r="BK204" s="13">
        <f t="shared" ref="BK204:BK223" si="41">IF( AND(ISNUMBER(BJ$172),ISNUMBER(BJ204)),(BJ204-BJ$172)/BJ$172*100,"")</f>
        <v>128.8719613264154</v>
      </c>
    </row>
    <row r="205" spans="1:63" ht="60" x14ac:dyDescent="0.25">
      <c r="A205" s="4">
        <v>31</v>
      </c>
      <c r="B205" s="8" t="s">
        <v>225</v>
      </c>
      <c r="C205" s="8">
        <v>2003</v>
      </c>
      <c r="D205" s="8">
        <v>2003</v>
      </c>
      <c r="E205" s="8">
        <v>2003</v>
      </c>
      <c r="F205" s="8">
        <v>1</v>
      </c>
      <c r="G205" s="8" t="s">
        <v>29</v>
      </c>
      <c r="H205" s="8" t="s">
        <v>120</v>
      </c>
      <c r="I205" s="8" t="s">
        <v>121</v>
      </c>
      <c r="J205" s="4">
        <v>0</v>
      </c>
      <c r="K205" s="4">
        <v>0</v>
      </c>
      <c r="L205" s="4">
        <v>0</v>
      </c>
      <c r="M205" s="4">
        <v>2</v>
      </c>
      <c r="N205" s="4">
        <v>0</v>
      </c>
      <c r="O205" s="4">
        <v>0</v>
      </c>
      <c r="P205" s="4">
        <v>0</v>
      </c>
      <c r="Q205" s="4">
        <v>2</v>
      </c>
      <c r="R205" s="4">
        <v>50</v>
      </c>
      <c r="S205" s="4">
        <v>0</v>
      </c>
      <c r="T205" s="4">
        <v>0</v>
      </c>
      <c r="U205" s="4">
        <v>50</v>
      </c>
      <c r="V205" s="4">
        <v>0</v>
      </c>
      <c r="W205" s="4">
        <v>0</v>
      </c>
      <c r="X205" s="4">
        <v>50</v>
      </c>
      <c r="Y205" s="4">
        <v>50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2</v>
      </c>
      <c r="AF205" s="4">
        <v>2</v>
      </c>
      <c r="AG205" s="13">
        <v>185.66999816894531</v>
      </c>
      <c r="AH205" s="4">
        <f t="shared" si="36"/>
        <v>208</v>
      </c>
      <c r="AI205" s="13">
        <f t="shared" si="37"/>
        <v>393.66999816894531</v>
      </c>
      <c r="AJ205" s="4">
        <v>0</v>
      </c>
      <c r="AK205" s="4">
        <v>0</v>
      </c>
      <c r="AL205" s="4">
        <v>50</v>
      </c>
      <c r="AM205" s="4">
        <v>0</v>
      </c>
      <c r="AN205" s="4">
        <v>0</v>
      </c>
      <c r="AO205" s="4">
        <v>2</v>
      </c>
      <c r="AP205" s="4">
        <v>0</v>
      </c>
      <c r="AQ205" s="4">
        <v>0</v>
      </c>
      <c r="AR205" s="4">
        <v>2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2</v>
      </c>
      <c r="AY205" s="4">
        <v>2</v>
      </c>
      <c r="AZ205" s="4">
        <v>2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2</v>
      </c>
      <c r="BG205" s="13">
        <v>227.88999938964844</v>
      </c>
      <c r="BH205" s="4">
        <f t="shared" si="38"/>
        <v>62</v>
      </c>
      <c r="BI205" s="13">
        <f t="shared" si="39"/>
        <v>289.88999938964844</v>
      </c>
      <c r="BJ205" s="13">
        <f t="shared" si="40"/>
        <v>289.88999938964844</v>
      </c>
      <c r="BK205" s="13">
        <f t="shared" si="41"/>
        <v>137.30352873226397</v>
      </c>
    </row>
    <row r="206" spans="1:63" x14ac:dyDescent="0.25">
      <c r="A206" s="4">
        <v>32</v>
      </c>
      <c r="B206" s="8" t="s">
        <v>280</v>
      </c>
      <c r="C206" s="8">
        <v>1999</v>
      </c>
      <c r="D206" s="8">
        <v>1999</v>
      </c>
      <c r="E206" s="8">
        <v>1999</v>
      </c>
      <c r="F206" s="8" t="s">
        <v>9</v>
      </c>
      <c r="G206" s="8" t="s">
        <v>143</v>
      </c>
      <c r="H206" s="8" t="s">
        <v>144</v>
      </c>
      <c r="I206" s="8" t="s">
        <v>145</v>
      </c>
      <c r="J206" s="4">
        <v>0</v>
      </c>
      <c r="K206" s="4">
        <v>0</v>
      </c>
      <c r="L206" s="4">
        <v>2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50</v>
      </c>
      <c r="T206" s="4">
        <v>0</v>
      </c>
      <c r="U206" s="4">
        <v>2</v>
      </c>
      <c r="V206" s="4">
        <v>2</v>
      </c>
      <c r="W206" s="4">
        <v>50</v>
      </c>
      <c r="X206" s="4">
        <v>0</v>
      </c>
      <c r="Y206" s="4">
        <v>2</v>
      </c>
      <c r="Z206" s="4">
        <v>50</v>
      </c>
      <c r="AA206" s="4">
        <v>2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13">
        <v>237.05999755859375</v>
      </c>
      <c r="AH206" s="4">
        <f t="shared" si="36"/>
        <v>160</v>
      </c>
      <c r="AI206" s="13">
        <f t="shared" si="37"/>
        <v>397.05999755859375</v>
      </c>
      <c r="AJ206" s="4">
        <v>2</v>
      </c>
      <c r="AK206" s="4">
        <v>0</v>
      </c>
      <c r="AL206" s="4">
        <v>0</v>
      </c>
      <c r="AM206" s="4">
        <v>2</v>
      </c>
      <c r="AN206" s="4">
        <v>2</v>
      </c>
      <c r="AO206" s="4">
        <v>0</v>
      </c>
      <c r="AP206" s="4">
        <v>0</v>
      </c>
      <c r="AQ206" s="4">
        <v>2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50</v>
      </c>
      <c r="AX206" s="4">
        <v>0</v>
      </c>
      <c r="AY206" s="4">
        <v>50</v>
      </c>
      <c r="AZ206" s="4">
        <v>0</v>
      </c>
      <c r="BA206" s="4">
        <v>0</v>
      </c>
      <c r="BB206" s="4">
        <v>0</v>
      </c>
      <c r="BC206" s="4">
        <v>0</v>
      </c>
      <c r="BD206" s="4">
        <v>2</v>
      </c>
      <c r="BE206" s="4">
        <v>0</v>
      </c>
      <c r="BF206" s="4">
        <v>2</v>
      </c>
      <c r="BG206" s="13">
        <v>188.8800048828125</v>
      </c>
      <c r="BH206" s="4">
        <f t="shared" si="38"/>
        <v>112</v>
      </c>
      <c r="BI206" s="13">
        <f t="shared" si="39"/>
        <v>300.8800048828125</v>
      </c>
      <c r="BJ206" s="13">
        <f t="shared" si="40"/>
        <v>300.8800048828125</v>
      </c>
      <c r="BK206" s="13">
        <f t="shared" si="41"/>
        <v>146.29993112560547</v>
      </c>
    </row>
    <row r="207" spans="1:63" ht="45" x14ac:dyDescent="0.25">
      <c r="A207" s="4">
        <v>33</v>
      </c>
      <c r="B207" s="8" t="s">
        <v>569</v>
      </c>
      <c r="C207" s="8">
        <v>2000</v>
      </c>
      <c r="D207" s="8">
        <v>2000</v>
      </c>
      <c r="E207" s="8">
        <v>2000</v>
      </c>
      <c r="F207" s="8" t="s">
        <v>9</v>
      </c>
      <c r="G207" s="8" t="s">
        <v>69</v>
      </c>
      <c r="H207" s="8" t="s">
        <v>70</v>
      </c>
      <c r="I207" s="8" t="s">
        <v>71</v>
      </c>
      <c r="J207" s="4">
        <v>0</v>
      </c>
      <c r="K207" s="4">
        <v>0</v>
      </c>
      <c r="L207" s="4">
        <v>50</v>
      </c>
      <c r="M207" s="4">
        <v>50</v>
      </c>
      <c r="N207" s="4">
        <v>0</v>
      </c>
      <c r="O207" s="4">
        <v>0</v>
      </c>
      <c r="P207" s="4">
        <v>0</v>
      </c>
      <c r="Q207" s="4">
        <v>50</v>
      </c>
      <c r="R207" s="4">
        <v>50</v>
      </c>
      <c r="S207" s="4">
        <v>0</v>
      </c>
      <c r="T207" s="4">
        <v>0</v>
      </c>
      <c r="U207" s="4">
        <v>2</v>
      </c>
      <c r="V207" s="4">
        <v>50</v>
      </c>
      <c r="W207" s="4">
        <v>2</v>
      </c>
      <c r="X207" s="4">
        <v>0</v>
      </c>
      <c r="Y207" s="4">
        <v>2</v>
      </c>
      <c r="Z207" s="4">
        <v>2</v>
      </c>
      <c r="AA207" s="4">
        <v>0</v>
      </c>
      <c r="AB207" s="4">
        <v>0</v>
      </c>
      <c r="AC207" s="4">
        <v>0</v>
      </c>
      <c r="AD207" s="4">
        <v>50</v>
      </c>
      <c r="AE207" s="4">
        <v>2</v>
      </c>
      <c r="AF207" s="4">
        <v>2</v>
      </c>
      <c r="AG207" s="13">
        <v>197.8699951171875</v>
      </c>
      <c r="AH207" s="4">
        <f t="shared" si="36"/>
        <v>312</v>
      </c>
      <c r="AI207" s="13">
        <f t="shared" si="37"/>
        <v>509.8699951171875</v>
      </c>
      <c r="AJ207" s="4">
        <v>0</v>
      </c>
      <c r="AK207" s="4">
        <v>2</v>
      </c>
      <c r="AL207" s="4">
        <v>0</v>
      </c>
      <c r="AM207" s="4">
        <v>2</v>
      </c>
      <c r="AN207" s="4">
        <v>0</v>
      </c>
      <c r="AO207" s="4">
        <v>0</v>
      </c>
      <c r="AP207" s="4">
        <v>0</v>
      </c>
      <c r="AQ207" s="4">
        <v>50</v>
      </c>
      <c r="AR207" s="4">
        <v>2</v>
      </c>
      <c r="AS207" s="4">
        <v>2</v>
      </c>
      <c r="AT207" s="4">
        <v>0</v>
      </c>
      <c r="AU207" s="4">
        <v>0</v>
      </c>
      <c r="AV207" s="4">
        <v>0</v>
      </c>
      <c r="AW207" s="4">
        <v>50</v>
      </c>
      <c r="AX207" s="4">
        <v>2</v>
      </c>
      <c r="AY207" s="4">
        <v>0</v>
      </c>
      <c r="AZ207" s="4">
        <v>0</v>
      </c>
      <c r="BA207" s="4">
        <v>0</v>
      </c>
      <c r="BB207" s="4">
        <v>2</v>
      </c>
      <c r="BC207" s="4">
        <v>0</v>
      </c>
      <c r="BD207" s="4">
        <v>0</v>
      </c>
      <c r="BE207" s="4">
        <v>0</v>
      </c>
      <c r="BF207" s="4">
        <v>0</v>
      </c>
      <c r="BG207" s="13">
        <v>211.08999633789062</v>
      </c>
      <c r="BH207" s="4">
        <f t="shared" si="38"/>
        <v>112</v>
      </c>
      <c r="BI207" s="13">
        <f t="shared" si="39"/>
        <v>323.08999633789062</v>
      </c>
      <c r="BJ207" s="13">
        <f t="shared" si="40"/>
        <v>323.08999633789062</v>
      </c>
      <c r="BK207" s="13">
        <f t="shared" si="41"/>
        <v>164.48099758702293</v>
      </c>
    </row>
    <row r="208" spans="1:63" ht="30" x14ac:dyDescent="0.25">
      <c r="A208" s="4">
        <v>34</v>
      </c>
      <c r="B208" s="8" t="s">
        <v>263</v>
      </c>
      <c r="C208" s="8">
        <v>1999</v>
      </c>
      <c r="D208" s="8">
        <v>1999</v>
      </c>
      <c r="E208" s="8">
        <v>1999</v>
      </c>
      <c r="F208" s="8">
        <v>2</v>
      </c>
      <c r="G208" s="8" t="s">
        <v>65</v>
      </c>
      <c r="H208" s="8" t="s">
        <v>264</v>
      </c>
      <c r="I208" s="8" t="s">
        <v>254</v>
      </c>
      <c r="J208" s="4">
        <v>0</v>
      </c>
      <c r="K208" s="4">
        <v>0</v>
      </c>
      <c r="L208" s="4">
        <v>50</v>
      </c>
      <c r="M208" s="4">
        <v>0</v>
      </c>
      <c r="N208" s="4">
        <v>2</v>
      </c>
      <c r="O208" s="4">
        <v>0</v>
      </c>
      <c r="P208" s="4">
        <v>0</v>
      </c>
      <c r="Q208" s="4">
        <v>50</v>
      </c>
      <c r="R208" s="4">
        <v>50</v>
      </c>
      <c r="S208" s="4">
        <v>0</v>
      </c>
      <c r="T208" s="4">
        <v>0</v>
      </c>
      <c r="U208" s="4">
        <v>2</v>
      </c>
      <c r="V208" s="4">
        <v>0</v>
      </c>
      <c r="W208" s="4">
        <v>2</v>
      </c>
      <c r="X208" s="4">
        <v>2</v>
      </c>
      <c r="Y208" s="4">
        <v>50</v>
      </c>
      <c r="Z208" s="4">
        <v>50</v>
      </c>
      <c r="AA208" s="4">
        <v>0</v>
      </c>
      <c r="AB208" s="4">
        <v>50</v>
      </c>
      <c r="AC208" s="4">
        <v>2</v>
      </c>
      <c r="AD208" s="4">
        <v>0</v>
      </c>
      <c r="AE208" s="4">
        <v>0</v>
      </c>
      <c r="AF208" s="4">
        <v>0</v>
      </c>
      <c r="AG208" s="13">
        <v>166.1199951171875</v>
      </c>
      <c r="AH208" s="4">
        <f t="shared" si="36"/>
        <v>310</v>
      </c>
      <c r="AI208" s="13">
        <f t="shared" si="37"/>
        <v>476.1199951171875</v>
      </c>
      <c r="AJ208" s="4">
        <v>0</v>
      </c>
      <c r="AK208" s="4">
        <v>0</v>
      </c>
      <c r="AL208" s="4">
        <v>2</v>
      </c>
      <c r="AM208" s="4">
        <v>0</v>
      </c>
      <c r="AN208" s="4">
        <v>2</v>
      </c>
      <c r="AO208" s="4">
        <v>0</v>
      </c>
      <c r="AP208" s="4">
        <v>0</v>
      </c>
      <c r="AQ208" s="4">
        <v>50</v>
      </c>
      <c r="AR208" s="4">
        <v>50</v>
      </c>
      <c r="AS208" s="4">
        <v>0</v>
      </c>
      <c r="AT208" s="4">
        <v>0</v>
      </c>
      <c r="AU208" s="4">
        <v>2</v>
      </c>
      <c r="AV208" s="4">
        <v>2</v>
      </c>
      <c r="AW208" s="4">
        <v>0</v>
      </c>
      <c r="AX208" s="4">
        <v>2</v>
      </c>
      <c r="AY208" s="4">
        <v>2</v>
      </c>
      <c r="AZ208" s="4">
        <v>2</v>
      </c>
      <c r="BA208" s="4">
        <v>2</v>
      </c>
      <c r="BB208" s="4">
        <v>0</v>
      </c>
      <c r="BC208" s="4">
        <v>0</v>
      </c>
      <c r="BD208" s="4">
        <v>0</v>
      </c>
      <c r="BE208" s="4">
        <v>2</v>
      </c>
      <c r="BF208" s="4">
        <v>2</v>
      </c>
      <c r="BG208" s="13">
        <v>204.80000305175781</v>
      </c>
      <c r="BH208" s="4">
        <f t="shared" si="38"/>
        <v>120</v>
      </c>
      <c r="BI208" s="13">
        <f t="shared" si="39"/>
        <v>324.80000305175781</v>
      </c>
      <c r="BJ208" s="13">
        <f t="shared" si="40"/>
        <v>324.80000305175781</v>
      </c>
      <c r="BK208" s="13">
        <f t="shared" si="41"/>
        <v>165.88080657736728</v>
      </c>
    </row>
    <row r="209" spans="1:63" ht="45" x14ac:dyDescent="0.25">
      <c r="A209" s="4">
        <v>35</v>
      </c>
      <c r="B209" s="8" t="s">
        <v>122</v>
      </c>
      <c r="C209" s="8">
        <v>2002</v>
      </c>
      <c r="D209" s="8">
        <v>2002</v>
      </c>
      <c r="E209" s="8">
        <v>2002</v>
      </c>
      <c r="F209" s="8">
        <v>2</v>
      </c>
      <c r="G209" s="8" t="s">
        <v>45</v>
      </c>
      <c r="H209" s="8" t="s">
        <v>46</v>
      </c>
      <c r="I209" s="8" t="s">
        <v>47</v>
      </c>
      <c r="J209" s="4">
        <v>0</v>
      </c>
      <c r="K209" s="4">
        <v>0</v>
      </c>
      <c r="L209" s="4">
        <v>2</v>
      </c>
      <c r="M209" s="4">
        <v>0</v>
      </c>
      <c r="N209" s="4">
        <v>0</v>
      </c>
      <c r="O209" s="4">
        <v>0</v>
      </c>
      <c r="P209" s="4">
        <v>0</v>
      </c>
      <c r="Q209" s="4">
        <v>50</v>
      </c>
      <c r="R209" s="4">
        <v>2</v>
      </c>
      <c r="S209" s="4">
        <v>2</v>
      </c>
      <c r="T209" s="4">
        <v>2</v>
      </c>
      <c r="U209" s="4">
        <v>2</v>
      </c>
      <c r="V209" s="4">
        <v>2</v>
      </c>
      <c r="W209" s="4">
        <v>0</v>
      </c>
      <c r="X209" s="4">
        <v>50</v>
      </c>
      <c r="Y209" s="4">
        <v>2</v>
      </c>
      <c r="Z209" s="4">
        <v>2</v>
      </c>
      <c r="AA209" s="4">
        <v>0</v>
      </c>
      <c r="AB209" s="4">
        <v>0</v>
      </c>
      <c r="AC209" s="4">
        <v>0</v>
      </c>
      <c r="AD209" s="4">
        <v>2</v>
      </c>
      <c r="AE209" s="4">
        <v>0</v>
      </c>
      <c r="AF209" s="4">
        <v>2</v>
      </c>
      <c r="AG209" s="13">
        <v>205.85000610351562</v>
      </c>
      <c r="AH209" s="4">
        <f t="shared" si="36"/>
        <v>120</v>
      </c>
      <c r="AI209" s="13">
        <f t="shared" si="37"/>
        <v>325.85000610351562</v>
      </c>
      <c r="AJ209" s="4">
        <v>0</v>
      </c>
      <c r="AK209" s="4">
        <v>0</v>
      </c>
      <c r="AL209" s="4">
        <v>50</v>
      </c>
      <c r="AM209" s="4">
        <v>50</v>
      </c>
      <c r="AN209" s="4">
        <v>0</v>
      </c>
      <c r="AO209" s="4">
        <v>0</v>
      </c>
      <c r="AP209" s="4">
        <v>0</v>
      </c>
      <c r="AQ209" s="4">
        <v>2</v>
      </c>
      <c r="AR209" s="4">
        <v>2</v>
      </c>
      <c r="AS209" s="4">
        <v>0</v>
      </c>
      <c r="AT209" s="4">
        <v>0</v>
      </c>
      <c r="AU209" s="4">
        <v>2</v>
      </c>
      <c r="AV209" s="4">
        <v>50</v>
      </c>
      <c r="AW209" s="4">
        <v>50</v>
      </c>
      <c r="AX209" s="4">
        <v>0</v>
      </c>
      <c r="AY209" s="4">
        <v>2</v>
      </c>
      <c r="AZ209" s="4">
        <v>0</v>
      </c>
      <c r="BA209" s="4">
        <v>2</v>
      </c>
      <c r="BB209" s="4">
        <v>2</v>
      </c>
      <c r="BC209" s="4">
        <v>0</v>
      </c>
      <c r="BD209" s="4">
        <v>2</v>
      </c>
      <c r="BE209" s="4">
        <v>0</v>
      </c>
      <c r="BF209" s="4">
        <v>0</v>
      </c>
      <c r="BG209" s="13">
        <v>173.75</v>
      </c>
      <c r="BH209" s="4">
        <f t="shared" si="38"/>
        <v>214</v>
      </c>
      <c r="BI209" s="13">
        <f t="shared" si="39"/>
        <v>387.75</v>
      </c>
      <c r="BJ209" s="13">
        <f t="shared" si="40"/>
        <v>325.85000610351562</v>
      </c>
      <c r="BK209" s="13">
        <f t="shared" si="41"/>
        <v>166.74033753699467</v>
      </c>
    </row>
    <row r="210" spans="1:63" ht="45" x14ac:dyDescent="0.25">
      <c r="A210" s="4">
        <v>36</v>
      </c>
      <c r="B210" s="8" t="s">
        <v>44</v>
      </c>
      <c r="C210" s="8">
        <v>2001</v>
      </c>
      <c r="D210" s="8">
        <v>2001</v>
      </c>
      <c r="E210" s="8">
        <v>2001</v>
      </c>
      <c r="F210" s="8" t="s">
        <v>9</v>
      </c>
      <c r="G210" s="8" t="s">
        <v>45</v>
      </c>
      <c r="H210" s="8" t="s">
        <v>46</v>
      </c>
      <c r="I210" s="8" t="s">
        <v>47</v>
      </c>
      <c r="J210" s="4">
        <v>0</v>
      </c>
      <c r="K210" s="4">
        <v>0</v>
      </c>
      <c r="L210" s="4">
        <v>50</v>
      </c>
      <c r="M210" s="4">
        <v>0</v>
      </c>
      <c r="N210" s="4">
        <v>50</v>
      </c>
      <c r="O210" s="4">
        <v>0</v>
      </c>
      <c r="P210" s="4">
        <v>0</v>
      </c>
      <c r="Q210" s="4">
        <v>2</v>
      </c>
      <c r="R210" s="4">
        <v>0</v>
      </c>
      <c r="S210" s="4">
        <v>0</v>
      </c>
      <c r="T210" s="4">
        <v>0</v>
      </c>
      <c r="U210" s="4">
        <v>2</v>
      </c>
      <c r="V210" s="4">
        <v>0</v>
      </c>
      <c r="W210" s="4">
        <v>0</v>
      </c>
      <c r="X210" s="4">
        <v>50</v>
      </c>
      <c r="Y210" s="4">
        <v>50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2</v>
      </c>
      <c r="AF210" s="4">
        <v>0</v>
      </c>
      <c r="AG210" s="13">
        <v>191.8800048828125</v>
      </c>
      <c r="AH210" s="4">
        <f t="shared" si="36"/>
        <v>206</v>
      </c>
      <c r="AI210" s="13">
        <f t="shared" si="37"/>
        <v>397.8800048828125</v>
      </c>
      <c r="AJ210" s="4">
        <v>0</v>
      </c>
      <c r="AK210" s="4">
        <v>0</v>
      </c>
      <c r="AL210" s="4">
        <v>2</v>
      </c>
      <c r="AM210" s="4">
        <v>0</v>
      </c>
      <c r="AN210" s="4">
        <v>2</v>
      </c>
      <c r="AO210" s="4">
        <v>2</v>
      </c>
      <c r="AP210" s="4">
        <v>0</v>
      </c>
      <c r="AQ210" s="4">
        <v>2</v>
      </c>
      <c r="AR210" s="4">
        <v>50</v>
      </c>
      <c r="AS210" s="4">
        <v>0</v>
      </c>
      <c r="AT210" s="4">
        <v>0</v>
      </c>
      <c r="AU210" s="4">
        <v>0</v>
      </c>
      <c r="AV210" s="4">
        <v>50</v>
      </c>
      <c r="AW210" s="4">
        <v>0</v>
      </c>
      <c r="AX210" s="4">
        <v>0</v>
      </c>
      <c r="AY210" s="4">
        <v>50</v>
      </c>
      <c r="AZ210" s="4">
        <v>50</v>
      </c>
      <c r="BA210" s="4">
        <v>2</v>
      </c>
      <c r="BB210" s="4">
        <v>50</v>
      </c>
      <c r="BC210" s="4">
        <v>2</v>
      </c>
      <c r="BD210" s="4">
        <v>50</v>
      </c>
      <c r="BE210" s="4">
        <v>50</v>
      </c>
      <c r="BF210" s="4">
        <v>2</v>
      </c>
      <c r="BG210" s="13">
        <v>156.6300048828125</v>
      </c>
      <c r="BH210" s="4">
        <f t="shared" si="38"/>
        <v>364</v>
      </c>
      <c r="BI210" s="13">
        <f t="shared" si="39"/>
        <v>520.6300048828125</v>
      </c>
      <c r="BJ210" s="13">
        <f t="shared" si="40"/>
        <v>397.8800048828125</v>
      </c>
      <c r="BK210" s="13">
        <f t="shared" si="41"/>
        <v>225.70398899408661</v>
      </c>
    </row>
    <row r="211" spans="1:63" ht="30" x14ac:dyDescent="0.25">
      <c r="A211" s="4">
        <v>37</v>
      </c>
      <c r="B211" s="8" t="s">
        <v>333</v>
      </c>
      <c r="C211" s="8">
        <v>2000</v>
      </c>
      <c r="D211" s="8">
        <v>2000</v>
      </c>
      <c r="E211" s="8">
        <v>2000</v>
      </c>
      <c r="F211" s="8" t="s">
        <v>9</v>
      </c>
      <c r="G211" s="8" t="s">
        <v>54</v>
      </c>
      <c r="H211" s="8" t="s">
        <v>50</v>
      </c>
      <c r="I211" s="8" t="s">
        <v>51</v>
      </c>
      <c r="J211" s="4">
        <v>0</v>
      </c>
      <c r="K211" s="4">
        <v>2</v>
      </c>
      <c r="L211" s="4">
        <v>50</v>
      </c>
      <c r="M211" s="4">
        <v>50</v>
      </c>
      <c r="N211" s="4">
        <v>0</v>
      </c>
      <c r="O211" s="4">
        <v>0</v>
      </c>
      <c r="P211" s="4">
        <v>0</v>
      </c>
      <c r="Q211" s="4">
        <v>2</v>
      </c>
      <c r="R211" s="4">
        <v>2</v>
      </c>
      <c r="S211" s="4">
        <v>0</v>
      </c>
      <c r="T211" s="4">
        <v>2</v>
      </c>
      <c r="U211" s="4">
        <v>2</v>
      </c>
      <c r="V211" s="4">
        <v>2</v>
      </c>
      <c r="W211" s="4">
        <v>50</v>
      </c>
      <c r="X211" s="4">
        <v>2</v>
      </c>
      <c r="Y211" s="4">
        <v>50</v>
      </c>
      <c r="Z211" s="4">
        <v>2</v>
      </c>
      <c r="AA211" s="4">
        <v>2</v>
      </c>
      <c r="AB211" s="4">
        <v>2</v>
      </c>
      <c r="AC211" s="4">
        <v>0</v>
      </c>
      <c r="AD211" s="4">
        <v>2</v>
      </c>
      <c r="AE211" s="4">
        <v>0</v>
      </c>
      <c r="AF211" s="4">
        <v>2</v>
      </c>
      <c r="AG211" s="13">
        <v>198.02999877929687</v>
      </c>
      <c r="AH211" s="4">
        <f t="shared" si="36"/>
        <v>224</v>
      </c>
      <c r="AI211" s="13">
        <f t="shared" si="37"/>
        <v>422.02999877929687</v>
      </c>
      <c r="AJ211" s="4">
        <v>0</v>
      </c>
      <c r="AK211" s="4">
        <v>0</v>
      </c>
      <c r="AL211" s="4">
        <v>50</v>
      </c>
      <c r="AM211" s="4">
        <v>0</v>
      </c>
      <c r="AN211" s="4">
        <v>0</v>
      </c>
      <c r="AO211" s="4">
        <v>2</v>
      </c>
      <c r="AP211" s="4">
        <v>0</v>
      </c>
      <c r="AQ211" s="4">
        <v>0</v>
      </c>
      <c r="AR211" s="4">
        <v>50</v>
      </c>
      <c r="AS211" s="4">
        <v>2</v>
      </c>
      <c r="AT211" s="4">
        <v>2</v>
      </c>
      <c r="AU211" s="4">
        <v>2</v>
      </c>
      <c r="AV211" s="4">
        <v>0</v>
      </c>
      <c r="AW211" s="4">
        <v>0</v>
      </c>
      <c r="AX211" s="4">
        <v>2</v>
      </c>
      <c r="AY211" s="4">
        <v>50</v>
      </c>
      <c r="AZ211" s="4">
        <v>50</v>
      </c>
      <c r="BA211" s="4">
        <v>2</v>
      </c>
      <c r="BB211" s="4">
        <v>2</v>
      </c>
      <c r="BC211" s="4">
        <v>0</v>
      </c>
      <c r="BD211" s="4">
        <v>0</v>
      </c>
      <c r="BE211" s="4">
        <v>2</v>
      </c>
      <c r="BF211" s="4">
        <v>50</v>
      </c>
      <c r="BG211" s="13">
        <v>274.07000732421875</v>
      </c>
      <c r="BH211" s="4">
        <f t="shared" si="38"/>
        <v>266</v>
      </c>
      <c r="BI211" s="13">
        <f t="shared" si="39"/>
        <v>540.07000732421875</v>
      </c>
      <c r="BJ211" s="13">
        <f t="shared" si="40"/>
        <v>422.02999877929687</v>
      </c>
      <c r="BK211" s="13">
        <f t="shared" si="41"/>
        <v>245.47313861140526</v>
      </c>
    </row>
    <row r="212" spans="1:63" x14ac:dyDescent="0.25">
      <c r="A212" s="4" t="s">
        <v>487</v>
      </c>
      <c r="B212" s="8" t="s">
        <v>283</v>
      </c>
      <c r="C212" s="8">
        <v>2000</v>
      </c>
      <c r="D212" s="8">
        <v>2000</v>
      </c>
      <c r="E212" s="8">
        <v>2000</v>
      </c>
      <c r="F212" s="8" t="s">
        <v>114</v>
      </c>
      <c r="G212" s="8" t="s">
        <v>25</v>
      </c>
      <c r="H212" s="8" t="s">
        <v>201</v>
      </c>
      <c r="I212" s="8" t="s">
        <v>202</v>
      </c>
      <c r="J212" s="4">
        <v>0</v>
      </c>
      <c r="K212" s="4">
        <v>50</v>
      </c>
      <c r="L212" s="4">
        <v>50</v>
      </c>
      <c r="M212" s="4">
        <v>50</v>
      </c>
      <c r="N212" s="4">
        <v>50</v>
      </c>
      <c r="O212" s="4">
        <v>2</v>
      </c>
      <c r="P212" s="4">
        <v>0</v>
      </c>
      <c r="Q212" s="4">
        <v>50</v>
      </c>
      <c r="R212" s="4">
        <v>50</v>
      </c>
      <c r="S212" s="4">
        <v>0</v>
      </c>
      <c r="T212" s="4">
        <v>2</v>
      </c>
      <c r="U212" s="4">
        <v>2</v>
      </c>
      <c r="V212" s="4">
        <v>0</v>
      </c>
      <c r="W212" s="4">
        <v>0</v>
      </c>
      <c r="X212" s="4">
        <v>2</v>
      </c>
      <c r="Y212" s="4">
        <v>50</v>
      </c>
      <c r="Z212" s="4">
        <v>50</v>
      </c>
      <c r="AA212" s="4">
        <v>50</v>
      </c>
      <c r="AB212" s="4">
        <v>2</v>
      </c>
      <c r="AC212" s="4">
        <v>2</v>
      </c>
      <c r="AD212" s="4">
        <v>0</v>
      </c>
      <c r="AE212" s="4">
        <v>0</v>
      </c>
      <c r="AF212" s="4">
        <v>0</v>
      </c>
      <c r="AG212" s="13">
        <v>204.3800048828125</v>
      </c>
      <c r="AH212" s="4">
        <f t="shared" si="36"/>
        <v>462</v>
      </c>
      <c r="AI212" s="13">
        <f t="shared" si="37"/>
        <v>666.3800048828125</v>
      </c>
      <c r="AJ212" s="4">
        <v>2</v>
      </c>
      <c r="AK212" s="4">
        <v>2</v>
      </c>
      <c r="AL212" s="4">
        <v>50</v>
      </c>
      <c r="AM212" s="4">
        <v>2</v>
      </c>
      <c r="AN212" s="4">
        <v>0</v>
      </c>
      <c r="AO212" s="4">
        <v>0</v>
      </c>
      <c r="AP212" s="4">
        <v>0</v>
      </c>
      <c r="AQ212" s="4">
        <v>2</v>
      </c>
      <c r="AR212" s="4">
        <v>50</v>
      </c>
      <c r="AS212" s="4">
        <v>0</v>
      </c>
      <c r="AT212" s="4">
        <v>0</v>
      </c>
      <c r="AU212" s="4">
        <v>2</v>
      </c>
      <c r="AV212" s="4">
        <v>2</v>
      </c>
      <c r="AW212" s="4">
        <v>0</v>
      </c>
      <c r="AX212" s="4">
        <v>0</v>
      </c>
      <c r="AY212" s="4">
        <v>50</v>
      </c>
      <c r="AZ212" s="4">
        <v>50</v>
      </c>
      <c r="BA212" s="4">
        <v>2</v>
      </c>
      <c r="BB212" s="4">
        <v>2</v>
      </c>
      <c r="BC212" s="4">
        <v>0</v>
      </c>
      <c r="BD212" s="4">
        <v>0</v>
      </c>
      <c r="BE212" s="4">
        <v>0</v>
      </c>
      <c r="BF212" s="4">
        <v>0</v>
      </c>
      <c r="BG212" s="13">
        <v>221.78999328613281</v>
      </c>
      <c r="BH212" s="4">
        <f t="shared" si="38"/>
        <v>216</v>
      </c>
      <c r="BI212" s="13">
        <f t="shared" si="39"/>
        <v>437.78999328613281</v>
      </c>
      <c r="BJ212" s="13">
        <f t="shared" si="40"/>
        <v>437.78999328613281</v>
      </c>
      <c r="BK212" s="13">
        <f t="shared" si="41"/>
        <v>258.37424702200059</v>
      </c>
    </row>
    <row r="213" spans="1:63" ht="45" x14ac:dyDescent="0.25">
      <c r="A213" s="4">
        <v>38</v>
      </c>
      <c r="B213" s="8" t="s">
        <v>258</v>
      </c>
      <c r="C213" s="8">
        <v>2002</v>
      </c>
      <c r="D213" s="8">
        <v>2002</v>
      </c>
      <c r="E213" s="8">
        <v>2002</v>
      </c>
      <c r="F213" s="8">
        <v>2</v>
      </c>
      <c r="G213" s="8" t="s">
        <v>16</v>
      </c>
      <c r="H213" s="8" t="s">
        <v>17</v>
      </c>
      <c r="I213" s="8" t="s">
        <v>18</v>
      </c>
      <c r="J213" s="4">
        <v>0</v>
      </c>
      <c r="K213" s="4">
        <v>0</v>
      </c>
      <c r="L213" s="4">
        <v>0</v>
      </c>
      <c r="M213" s="4">
        <v>2</v>
      </c>
      <c r="N213" s="4">
        <v>0</v>
      </c>
      <c r="O213" s="4">
        <v>0</v>
      </c>
      <c r="P213" s="4">
        <v>0</v>
      </c>
      <c r="Q213" s="4">
        <v>50</v>
      </c>
      <c r="R213" s="4">
        <v>50</v>
      </c>
      <c r="S213" s="4">
        <v>0</v>
      </c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13"/>
      <c r="AH213" s="4">
        <f t="shared" si="36"/>
        <v>102</v>
      </c>
      <c r="AI213" s="13" t="s">
        <v>488</v>
      </c>
      <c r="AJ213" s="4">
        <v>0</v>
      </c>
      <c r="AK213" s="4">
        <v>2</v>
      </c>
      <c r="AL213" s="4">
        <v>50</v>
      </c>
      <c r="AM213" s="4">
        <v>50</v>
      </c>
      <c r="AN213" s="4">
        <v>2</v>
      </c>
      <c r="AO213" s="4">
        <v>0</v>
      </c>
      <c r="AP213" s="4">
        <v>0</v>
      </c>
      <c r="AQ213" s="4">
        <v>0</v>
      </c>
      <c r="AR213" s="4">
        <v>50</v>
      </c>
      <c r="AS213" s="4">
        <v>0</v>
      </c>
      <c r="AT213" s="4">
        <v>0</v>
      </c>
      <c r="AU213" s="4">
        <v>50</v>
      </c>
      <c r="AV213" s="4">
        <v>50</v>
      </c>
      <c r="AW213" s="4">
        <v>0</v>
      </c>
      <c r="AX213" s="4">
        <v>50</v>
      </c>
      <c r="AY213" s="4">
        <v>0</v>
      </c>
      <c r="AZ213" s="4">
        <v>0</v>
      </c>
      <c r="BA213" s="4">
        <v>50</v>
      </c>
      <c r="BB213" s="4">
        <v>2</v>
      </c>
      <c r="BC213" s="4">
        <v>0</v>
      </c>
      <c r="BD213" s="4">
        <v>0</v>
      </c>
      <c r="BE213" s="4">
        <v>0</v>
      </c>
      <c r="BF213" s="4">
        <v>0</v>
      </c>
      <c r="BG213" s="13">
        <v>176.97000122070312</v>
      </c>
      <c r="BH213" s="4">
        <f t="shared" si="38"/>
        <v>356</v>
      </c>
      <c r="BI213" s="13">
        <f t="shared" si="39"/>
        <v>532.97000122070313</v>
      </c>
      <c r="BJ213" s="13">
        <f t="shared" si="40"/>
        <v>532.97000122070313</v>
      </c>
      <c r="BK213" s="13">
        <f t="shared" si="41"/>
        <v>336.28846205250693</v>
      </c>
    </row>
    <row r="214" spans="1:63" ht="45" x14ac:dyDescent="0.25">
      <c r="A214" s="4">
        <v>39</v>
      </c>
      <c r="B214" s="8" t="s">
        <v>323</v>
      </c>
      <c r="C214" s="8">
        <v>1999</v>
      </c>
      <c r="D214" s="8">
        <v>1999</v>
      </c>
      <c r="E214" s="8">
        <v>1999</v>
      </c>
      <c r="F214" s="8" t="s">
        <v>9</v>
      </c>
      <c r="G214" s="8" t="s">
        <v>69</v>
      </c>
      <c r="H214" s="8" t="s">
        <v>70</v>
      </c>
      <c r="I214" s="8" t="s">
        <v>71</v>
      </c>
      <c r="J214" s="4">
        <v>0</v>
      </c>
      <c r="K214" s="4">
        <v>50</v>
      </c>
      <c r="L214" s="4">
        <v>2</v>
      </c>
      <c r="M214" s="4">
        <v>0</v>
      </c>
      <c r="N214" s="4">
        <v>2</v>
      </c>
      <c r="O214" s="4">
        <v>0</v>
      </c>
      <c r="P214" s="4">
        <v>0</v>
      </c>
      <c r="Q214" s="4">
        <v>50</v>
      </c>
      <c r="R214" s="4">
        <v>50</v>
      </c>
      <c r="S214" s="4">
        <v>0</v>
      </c>
      <c r="T214" s="4">
        <v>50</v>
      </c>
      <c r="U214" s="4">
        <v>50</v>
      </c>
      <c r="V214" s="4">
        <v>50</v>
      </c>
      <c r="W214" s="4">
        <v>0</v>
      </c>
      <c r="X214" s="4">
        <v>2</v>
      </c>
      <c r="Y214" s="4">
        <v>50</v>
      </c>
      <c r="Z214" s="4">
        <v>50</v>
      </c>
      <c r="AA214" s="4">
        <v>50</v>
      </c>
      <c r="AB214" s="4">
        <v>50</v>
      </c>
      <c r="AC214" s="4">
        <v>2</v>
      </c>
      <c r="AD214" s="4">
        <v>0</v>
      </c>
      <c r="AE214" s="4">
        <v>2</v>
      </c>
      <c r="AF214" s="4">
        <v>2</v>
      </c>
      <c r="AG214" s="13">
        <v>180.69999694824219</v>
      </c>
      <c r="AH214" s="4">
        <f t="shared" si="36"/>
        <v>512</v>
      </c>
      <c r="AI214" s="13">
        <f t="shared" si="37"/>
        <v>692.69999694824219</v>
      </c>
      <c r="AJ214" s="4">
        <v>0</v>
      </c>
      <c r="AK214" s="4">
        <v>50</v>
      </c>
      <c r="AL214" s="4">
        <v>2</v>
      </c>
      <c r="AM214" s="4">
        <v>50</v>
      </c>
      <c r="AN214" s="4">
        <v>2</v>
      </c>
      <c r="AO214" s="4">
        <v>2</v>
      </c>
      <c r="AP214" s="4">
        <v>0</v>
      </c>
      <c r="AQ214" s="4">
        <v>50</v>
      </c>
      <c r="AR214" s="4">
        <v>50</v>
      </c>
      <c r="AS214" s="4">
        <v>0</v>
      </c>
      <c r="AT214" s="4">
        <v>0</v>
      </c>
      <c r="AU214" s="4">
        <v>50</v>
      </c>
      <c r="AV214" s="4">
        <v>2</v>
      </c>
      <c r="AW214" s="4">
        <v>50</v>
      </c>
      <c r="AX214" s="4">
        <v>2</v>
      </c>
      <c r="AY214" s="4">
        <v>50</v>
      </c>
      <c r="AZ214" s="4">
        <v>50</v>
      </c>
      <c r="BA214" s="4">
        <v>0</v>
      </c>
      <c r="BB214" s="4">
        <v>2</v>
      </c>
      <c r="BC214" s="4">
        <v>2</v>
      </c>
      <c r="BD214" s="4">
        <v>0</v>
      </c>
      <c r="BE214" s="4">
        <v>2</v>
      </c>
      <c r="BF214" s="4">
        <v>2</v>
      </c>
      <c r="BG214" s="13">
        <v>178.41000366210937</v>
      </c>
      <c r="BH214" s="4">
        <f t="shared" si="38"/>
        <v>418</v>
      </c>
      <c r="BI214" s="13">
        <f t="shared" si="39"/>
        <v>596.41000366210937</v>
      </c>
      <c r="BJ214" s="13">
        <f t="shared" si="40"/>
        <v>596.41000366210937</v>
      </c>
      <c r="BK214" s="13">
        <f t="shared" si="41"/>
        <v>388.2203550940946</v>
      </c>
    </row>
    <row r="215" spans="1:63" ht="60" x14ac:dyDescent="0.25">
      <c r="A215" s="4">
        <v>40</v>
      </c>
      <c r="B215" s="8" t="s">
        <v>222</v>
      </c>
      <c r="C215" s="8">
        <v>2003</v>
      </c>
      <c r="D215" s="8">
        <v>2003</v>
      </c>
      <c r="E215" s="8">
        <v>2003</v>
      </c>
      <c r="F215" s="8">
        <v>2</v>
      </c>
      <c r="G215" s="8" t="s">
        <v>29</v>
      </c>
      <c r="H215" s="8" t="s">
        <v>120</v>
      </c>
      <c r="I215" s="8" t="s">
        <v>121</v>
      </c>
      <c r="J215" s="4">
        <v>2</v>
      </c>
      <c r="K215" s="4">
        <v>50</v>
      </c>
      <c r="L215" s="4">
        <v>50</v>
      </c>
      <c r="M215" s="4">
        <v>50</v>
      </c>
      <c r="N215" s="4">
        <v>50</v>
      </c>
      <c r="O215" s="4">
        <v>2</v>
      </c>
      <c r="P215" s="4">
        <v>50</v>
      </c>
      <c r="Q215" s="4">
        <v>50</v>
      </c>
      <c r="R215" s="4">
        <v>50</v>
      </c>
      <c r="S215" s="4">
        <v>0</v>
      </c>
      <c r="T215" s="4">
        <v>50</v>
      </c>
      <c r="U215" s="4">
        <v>50</v>
      </c>
      <c r="V215" s="4">
        <v>50</v>
      </c>
      <c r="W215" s="4">
        <v>2</v>
      </c>
      <c r="X215" s="4">
        <v>0</v>
      </c>
      <c r="Y215" s="4">
        <v>50</v>
      </c>
      <c r="Z215" s="4">
        <v>50</v>
      </c>
      <c r="AA215" s="4">
        <v>0</v>
      </c>
      <c r="AB215" s="4">
        <v>50</v>
      </c>
      <c r="AC215" s="4">
        <v>0</v>
      </c>
      <c r="AD215" s="4">
        <v>0</v>
      </c>
      <c r="AE215" s="4">
        <v>2</v>
      </c>
      <c r="AF215" s="4">
        <v>2</v>
      </c>
      <c r="AG215" s="13">
        <v>258.79000854492187</v>
      </c>
      <c r="AH215" s="4">
        <f t="shared" si="36"/>
        <v>660</v>
      </c>
      <c r="AI215" s="13">
        <f t="shared" si="37"/>
        <v>918.79000854492187</v>
      </c>
      <c r="AJ215" s="4">
        <v>0</v>
      </c>
      <c r="AK215" s="4">
        <v>50</v>
      </c>
      <c r="AL215" s="4">
        <v>50</v>
      </c>
      <c r="AM215" s="4">
        <v>0</v>
      </c>
      <c r="AN215" s="4">
        <v>50</v>
      </c>
      <c r="AO215" s="4">
        <v>0</v>
      </c>
      <c r="AP215" s="4">
        <v>2</v>
      </c>
      <c r="AQ215" s="4">
        <v>50</v>
      </c>
      <c r="AR215" s="4">
        <v>50</v>
      </c>
      <c r="AS215" s="4">
        <v>0</v>
      </c>
      <c r="AT215" s="4">
        <v>0</v>
      </c>
      <c r="AU215" s="4">
        <v>0</v>
      </c>
      <c r="AV215" s="4">
        <v>50</v>
      </c>
      <c r="AW215" s="4">
        <v>0</v>
      </c>
      <c r="AX215" s="4">
        <v>50</v>
      </c>
      <c r="AY215" s="4">
        <v>0</v>
      </c>
      <c r="AZ215" s="4">
        <v>50</v>
      </c>
      <c r="BA215" s="4">
        <v>0</v>
      </c>
      <c r="BB215" s="4">
        <v>50</v>
      </c>
      <c r="BC215" s="4">
        <v>0</v>
      </c>
      <c r="BD215" s="4">
        <v>0</v>
      </c>
      <c r="BE215" s="4">
        <v>2</v>
      </c>
      <c r="BF215" s="4">
        <v>0</v>
      </c>
      <c r="BG215" s="13">
        <v>180.49000549316406</v>
      </c>
      <c r="BH215" s="4">
        <f t="shared" si="38"/>
        <v>454</v>
      </c>
      <c r="BI215" s="13">
        <f t="shared" si="39"/>
        <v>634.49000549316406</v>
      </c>
      <c r="BJ215" s="13">
        <f t="shared" si="40"/>
        <v>634.49000549316406</v>
      </c>
      <c r="BK215" s="13">
        <f t="shared" si="41"/>
        <v>419.39258879538261</v>
      </c>
    </row>
    <row r="216" spans="1:63" ht="30" x14ac:dyDescent="0.25">
      <c r="A216" s="4">
        <v>41</v>
      </c>
      <c r="B216" s="8" t="s">
        <v>233</v>
      </c>
      <c r="C216" s="8">
        <v>2003</v>
      </c>
      <c r="D216" s="8">
        <v>2003</v>
      </c>
      <c r="E216" s="8">
        <v>2003</v>
      </c>
      <c r="F216" s="8" t="s">
        <v>9</v>
      </c>
      <c r="G216" s="8" t="s">
        <v>87</v>
      </c>
      <c r="H216" s="8" t="s">
        <v>88</v>
      </c>
      <c r="I216" s="8" t="s">
        <v>89</v>
      </c>
      <c r="J216" s="4">
        <v>0</v>
      </c>
      <c r="K216" s="4">
        <v>0</v>
      </c>
      <c r="L216" s="4">
        <v>2</v>
      </c>
      <c r="M216" s="4">
        <v>2</v>
      </c>
      <c r="N216" s="4">
        <v>0</v>
      </c>
      <c r="O216" s="4">
        <v>2</v>
      </c>
      <c r="P216" s="4">
        <v>2</v>
      </c>
      <c r="Q216" s="4">
        <v>0</v>
      </c>
      <c r="R216" s="4">
        <v>50</v>
      </c>
      <c r="S216" s="4">
        <v>2</v>
      </c>
      <c r="T216" s="4">
        <v>0</v>
      </c>
      <c r="U216" s="4">
        <v>2</v>
      </c>
      <c r="V216" s="4">
        <v>0</v>
      </c>
      <c r="W216" s="4">
        <v>50</v>
      </c>
      <c r="X216" s="4">
        <v>0</v>
      </c>
      <c r="Y216" s="4">
        <v>50</v>
      </c>
      <c r="Z216" s="4">
        <v>50</v>
      </c>
      <c r="AA216" s="4">
        <v>50</v>
      </c>
      <c r="AB216" s="4">
        <v>50</v>
      </c>
      <c r="AC216" s="4">
        <v>50</v>
      </c>
      <c r="AD216" s="4">
        <v>2</v>
      </c>
      <c r="AE216" s="4">
        <v>0</v>
      </c>
      <c r="AF216" s="4">
        <v>2</v>
      </c>
      <c r="AG216" s="13">
        <v>176.66999816894531</v>
      </c>
      <c r="AH216" s="4">
        <f t="shared" si="36"/>
        <v>366</v>
      </c>
      <c r="AI216" s="13">
        <f t="shared" si="37"/>
        <v>542.66999816894531</v>
      </c>
      <c r="AJ216" s="4">
        <v>2</v>
      </c>
      <c r="AK216" s="4">
        <v>0</v>
      </c>
      <c r="AL216" s="4">
        <v>50</v>
      </c>
      <c r="AM216" s="4">
        <v>0</v>
      </c>
      <c r="AN216" s="4">
        <v>50</v>
      </c>
      <c r="AO216" s="4">
        <v>0</v>
      </c>
      <c r="AP216" s="4">
        <v>0</v>
      </c>
      <c r="AQ216" s="4">
        <v>50</v>
      </c>
      <c r="AR216" s="4">
        <v>0</v>
      </c>
      <c r="AS216" s="4">
        <v>0</v>
      </c>
      <c r="AT216" s="4">
        <v>2</v>
      </c>
      <c r="AU216" s="4">
        <v>2</v>
      </c>
      <c r="AV216" s="4">
        <v>0</v>
      </c>
      <c r="AW216" s="4">
        <v>50</v>
      </c>
      <c r="AX216" s="4">
        <v>0</v>
      </c>
      <c r="AY216" s="4">
        <v>50</v>
      </c>
      <c r="AZ216" s="4">
        <v>50</v>
      </c>
      <c r="BA216" s="4">
        <v>50</v>
      </c>
      <c r="BB216" s="4">
        <v>50</v>
      </c>
      <c r="BC216" s="4">
        <v>50</v>
      </c>
      <c r="BD216" s="4">
        <v>0</v>
      </c>
      <c r="BE216" s="4">
        <v>0</v>
      </c>
      <c r="BF216" s="4">
        <v>2</v>
      </c>
      <c r="BG216" s="13">
        <v>182.66999816894531</v>
      </c>
      <c r="BH216" s="4">
        <f t="shared" si="38"/>
        <v>458</v>
      </c>
      <c r="BI216" s="13">
        <f t="shared" si="39"/>
        <v>640.66999816894531</v>
      </c>
      <c r="BJ216" s="13">
        <f t="shared" si="40"/>
        <v>542.66999816894531</v>
      </c>
      <c r="BK216" s="13">
        <f t="shared" si="41"/>
        <v>344.22886534119056</v>
      </c>
    </row>
    <row r="217" spans="1:63" ht="30" x14ac:dyDescent="0.25">
      <c r="A217" s="4">
        <v>42</v>
      </c>
      <c r="B217" s="8" t="s">
        <v>162</v>
      </c>
      <c r="C217" s="8">
        <v>2001</v>
      </c>
      <c r="D217" s="8">
        <v>2001</v>
      </c>
      <c r="E217" s="8">
        <v>2001</v>
      </c>
      <c r="F217" s="8" t="s">
        <v>9</v>
      </c>
      <c r="G217" s="8" t="s">
        <v>16</v>
      </c>
      <c r="H217" s="8" t="s">
        <v>163</v>
      </c>
      <c r="I217" s="8" t="s">
        <v>164</v>
      </c>
      <c r="J217" s="4">
        <v>0</v>
      </c>
      <c r="K217" s="4">
        <v>0</v>
      </c>
      <c r="L217" s="4">
        <v>50</v>
      </c>
      <c r="M217" s="4">
        <v>0</v>
      </c>
      <c r="N217" s="4">
        <v>50</v>
      </c>
      <c r="O217" s="4">
        <v>0</v>
      </c>
      <c r="P217" s="4">
        <v>2</v>
      </c>
      <c r="Q217" s="4">
        <v>50</v>
      </c>
      <c r="R217" s="4">
        <v>2</v>
      </c>
      <c r="S217" s="4">
        <v>0</v>
      </c>
      <c r="T217" s="4">
        <v>0</v>
      </c>
      <c r="U217" s="4">
        <v>50</v>
      </c>
      <c r="V217" s="4">
        <v>0</v>
      </c>
      <c r="W217" s="4">
        <v>50</v>
      </c>
      <c r="X217" s="4">
        <v>2</v>
      </c>
      <c r="Y217" s="4">
        <v>50</v>
      </c>
      <c r="Z217" s="4">
        <v>50</v>
      </c>
      <c r="AA217" s="4">
        <v>50</v>
      </c>
      <c r="AB217" s="4">
        <v>50</v>
      </c>
      <c r="AC217" s="4">
        <v>50</v>
      </c>
      <c r="AD217" s="4">
        <v>2</v>
      </c>
      <c r="AE217" s="4">
        <v>2</v>
      </c>
      <c r="AF217" s="4">
        <v>2</v>
      </c>
      <c r="AG217" s="13">
        <v>158.69000244140625</v>
      </c>
      <c r="AH217" s="4">
        <f t="shared" si="36"/>
        <v>512</v>
      </c>
      <c r="AI217" s="13">
        <f t="shared" si="37"/>
        <v>670.69000244140625</v>
      </c>
      <c r="AJ217" s="4">
        <v>0</v>
      </c>
      <c r="AK217" s="4">
        <v>0</v>
      </c>
      <c r="AL217" s="4">
        <v>50</v>
      </c>
      <c r="AM217" s="4">
        <v>2</v>
      </c>
      <c r="AN217" s="4">
        <v>50</v>
      </c>
      <c r="AO217" s="4">
        <v>0</v>
      </c>
      <c r="AP217" s="4">
        <v>0</v>
      </c>
      <c r="AQ217" s="4">
        <v>50</v>
      </c>
      <c r="AR217" s="4">
        <v>2</v>
      </c>
      <c r="AS217" s="4">
        <v>0</v>
      </c>
      <c r="AT217" s="4">
        <v>2</v>
      </c>
      <c r="AU217" s="4">
        <v>50</v>
      </c>
      <c r="AV217" s="4">
        <v>0</v>
      </c>
      <c r="AW217" s="4">
        <v>50</v>
      </c>
      <c r="AX217" s="4"/>
      <c r="AY217" s="4"/>
      <c r="AZ217" s="4"/>
      <c r="BA217" s="4"/>
      <c r="BB217" s="4"/>
      <c r="BC217" s="4"/>
      <c r="BD217" s="4"/>
      <c r="BE217" s="4"/>
      <c r="BF217" s="4"/>
      <c r="BG217" s="13"/>
      <c r="BH217" s="4">
        <f t="shared" si="38"/>
        <v>256</v>
      </c>
      <c r="BI217" s="13" t="s">
        <v>488</v>
      </c>
      <c r="BJ217" s="13">
        <f t="shared" si="40"/>
        <v>670.69000244140625</v>
      </c>
      <c r="BK217" s="13">
        <f t="shared" si="41"/>
        <v>449.02585325432136</v>
      </c>
    </row>
    <row r="218" spans="1:63" x14ac:dyDescent="0.25">
      <c r="A218" s="4">
        <v>43</v>
      </c>
      <c r="B218" s="8" t="s">
        <v>314</v>
      </c>
      <c r="C218" s="8">
        <v>1999</v>
      </c>
      <c r="D218" s="8">
        <v>1999</v>
      </c>
      <c r="E218" s="8">
        <v>1999</v>
      </c>
      <c r="F218" s="8" t="s">
        <v>9</v>
      </c>
      <c r="G218" s="8" t="s">
        <v>143</v>
      </c>
      <c r="H218" s="8" t="s">
        <v>144</v>
      </c>
      <c r="I218" s="8" t="s">
        <v>145</v>
      </c>
      <c r="J218" s="4">
        <v>0</v>
      </c>
      <c r="K218" s="4">
        <v>50</v>
      </c>
      <c r="L218" s="4">
        <v>50</v>
      </c>
      <c r="M218" s="4">
        <v>50</v>
      </c>
      <c r="N218" s="4">
        <v>50</v>
      </c>
      <c r="O218" s="4">
        <v>2</v>
      </c>
      <c r="P218" s="4">
        <v>0</v>
      </c>
      <c r="Q218" s="4">
        <v>50</v>
      </c>
      <c r="R218" s="4">
        <v>50</v>
      </c>
      <c r="S218" s="4">
        <v>0</v>
      </c>
      <c r="T218" s="4">
        <v>2</v>
      </c>
      <c r="U218" s="4">
        <v>50</v>
      </c>
      <c r="V218" s="4">
        <v>0</v>
      </c>
      <c r="W218" s="4">
        <v>50</v>
      </c>
      <c r="X218" s="4">
        <v>50</v>
      </c>
      <c r="Y218" s="4">
        <v>50</v>
      </c>
      <c r="Z218" s="4">
        <v>50</v>
      </c>
      <c r="AA218" s="4">
        <v>50</v>
      </c>
      <c r="AB218" s="4">
        <v>2</v>
      </c>
      <c r="AC218" s="4">
        <v>50</v>
      </c>
      <c r="AD218" s="4">
        <v>50</v>
      </c>
      <c r="AE218" s="4">
        <v>2</v>
      </c>
      <c r="AF218" s="4">
        <v>2</v>
      </c>
      <c r="AG218" s="13">
        <v>198.21000671386719</v>
      </c>
      <c r="AH218" s="4">
        <f t="shared" si="36"/>
        <v>710</v>
      </c>
      <c r="AI218" s="13">
        <f t="shared" si="37"/>
        <v>908.21000671386719</v>
      </c>
      <c r="AJ218" s="4">
        <v>0</v>
      </c>
      <c r="AK218" s="4">
        <v>50</v>
      </c>
      <c r="AL218" s="4">
        <v>50</v>
      </c>
      <c r="AM218" s="4">
        <v>0</v>
      </c>
      <c r="AN218" s="4">
        <v>50</v>
      </c>
      <c r="AO218" s="4">
        <v>2</v>
      </c>
      <c r="AP218" s="4">
        <v>2</v>
      </c>
      <c r="AQ218" s="4">
        <v>50</v>
      </c>
      <c r="AR218" s="4">
        <v>2</v>
      </c>
      <c r="AS218" s="4">
        <v>2</v>
      </c>
      <c r="AT218" s="4">
        <v>2</v>
      </c>
      <c r="AU218" s="4">
        <v>0</v>
      </c>
      <c r="AV218" s="4">
        <v>50</v>
      </c>
      <c r="AW218" s="4">
        <v>50</v>
      </c>
      <c r="AX218" s="4">
        <v>50</v>
      </c>
      <c r="AY218" s="4">
        <v>50</v>
      </c>
      <c r="AZ218" s="4">
        <v>50</v>
      </c>
      <c r="BA218" s="4">
        <v>0</v>
      </c>
      <c r="BB218" s="4">
        <v>50</v>
      </c>
      <c r="BC218" s="4">
        <v>0</v>
      </c>
      <c r="BD218" s="4">
        <v>2</v>
      </c>
      <c r="BE218" s="4">
        <v>0</v>
      </c>
      <c r="BF218" s="4">
        <v>2</v>
      </c>
      <c r="BG218" s="13">
        <v>174.44999694824219</v>
      </c>
      <c r="BH218" s="4">
        <f t="shared" si="38"/>
        <v>514</v>
      </c>
      <c r="BI218" s="13">
        <f t="shared" si="39"/>
        <v>688.44999694824219</v>
      </c>
      <c r="BJ218" s="13">
        <f t="shared" si="40"/>
        <v>688.44999694824219</v>
      </c>
      <c r="BK218" s="13">
        <f t="shared" si="41"/>
        <v>463.56415873436998</v>
      </c>
    </row>
    <row r="219" spans="1:63" ht="45" x14ac:dyDescent="0.25">
      <c r="A219" s="4">
        <v>44</v>
      </c>
      <c r="B219" s="8" t="s">
        <v>72</v>
      </c>
      <c r="C219" s="8">
        <v>2001</v>
      </c>
      <c r="D219" s="8">
        <v>2001</v>
      </c>
      <c r="E219" s="8">
        <v>2001</v>
      </c>
      <c r="F219" s="8" t="s">
        <v>9</v>
      </c>
      <c r="G219" s="8" t="s">
        <v>10</v>
      </c>
      <c r="H219" s="8" t="s">
        <v>73</v>
      </c>
      <c r="I219" s="8" t="s">
        <v>74</v>
      </c>
      <c r="J219" s="4">
        <v>0</v>
      </c>
      <c r="K219" s="4">
        <v>50</v>
      </c>
      <c r="L219" s="4">
        <v>2</v>
      </c>
      <c r="M219" s="4">
        <v>50</v>
      </c>
      <c r="N219" s="4">
        <v>50</v>
      </c>
      <c r="O219" s="4">
        <v>2</v>
      </c>
      <c r="P219" s="4">
        <v>0</v>
      </c>
      <c r="Q219" s="4">
        <v>50</v>
      </c>
      <c r="R219" s="4">
        <v>50</v>
      </c>
      <c r="S219" s="4">
        <v>50</v>
      </c>
      <c r="T219" s="4">
        <v>0</v>
      </c>
      <c r="U219" s="4">
        <v>2</v>
      </c>
      <c r="V219" s="4">
        <v>50</v>
      </c>
      <c r="W219" s="4">
        <v>2</v>
      </c>
      <c r="X219" s="4">
        <v>50</v>
      </c>
      <c r="Y219" s="4">
        <v>50</v>
      </c>
      <c r="Z219" s="4">
        <v>50</v>
      </c>
      <c r="AA219" s="4">
        <v>0</v>
      </c>
      <c r="AB219" s="4">
        <v>50</v>
      </c>
      <c r="AC219" s="4">
        <v>0</v>
      </c>
      <c r="AD219" s="4">
        <v>2</v>
      </c>
      <c r="AE219" s="4">
        <v>0</v>
      </c>
      <c r="AF219" s="4">
        <v>50</v>
      </c>
      <c r="AG219" s="13">
        <v>174.27999877929687</v>
      </c>
      <c r="AH219" s="4">
        <f t="shared" si="36"/>
        <v>610</v>
      </c>
      <c r="AI219" s="13">
        <f t="shared" si="37"/>
        <v>784.27999877929687</v>
      </c>
      <c r="AJ219" s="4">
        <v>0</v>
      </c>
      <c r="AK219" s="4">
        <v>50</v>
      </c>
      <c r="AL219" s="4">
        <v>50</v>
      </c>
      <c r="AM219" s="4">
        <v>50</v>
      </c>
      <c r="AN219" s="4">
        <v>50</v>
      </c>
      <c r="AO219" s="4">
        <v>0</v>
      </c>
      <c r="AP219" s="4">
        <v>0</v>
      </c>
      <c r="AQ219" s="4">
        <v>50</v>
      </c>
      <c r="AR219" s="4">
        <v>50</v>
      </c>
      <c r="AS219" s="4">
        <v>2</v>
      </c>
      <c r="AT219" s="4">
        <v>50</v>
      </c>
      <c r="AU219" s="4">
        <v>2</v>
      </c>
      <c r="AV219" s="4">
        <v>50</v>
      </c>
      <c r="AW219" s="4">
        <v>2</v>
      </c>
      <c r="AX219" s="4">
        <v>2</v>
      </c>
      <c r="AY219" s="4">
        <v>2</v>
      </c>
      <c r="AZ219" s="4">
        <v>50</v>
      </c>
      <c r="BA219" s="4">
        <v>50</v>
      </c>
      <c r="BB219" s="4">
        <v>2</v>
      </c>
      <c r="BC219" s="4">
        <v>2</v>
      </c>
      <c r="BD219" s="4">
        <v>0</v>
      </c>
      <c r="BE219" s="4">
        <v>0</v>
      </c>
      <c r="BF219" s="4">
        <v>0</v>
      </c>
      <c r="BG219" s="13">
        <v>214.75</v>
      </c>
      <c r="BH219" s="4">
        <f t="shared" si="38"/>
        <v>514</v>
      </c>
      <c r="BI219" s="13">
        <f t="shared" si="39"/>
        <v>728.75</v>
      </c>
      <c r="BJ219" s="13">
        <f t="shared" si="40"/>
        <v>728.75</v>
      </c>
      <c r="BK219" s="13">
        <f t="shared" si="41"/>
        <v>496.55368218201676</v>
      </c>
    </row>
    <row r="220" spans="1:63" ht="45" x14ac:dyDescent="0.25">
      <c r="A220" s="4">
        <v>45</v>
      </c>
      <c r="B220" s="8" t="s">
        <v>245</v>
      </c>
      <c r="C220" s="8">
        <v>2003</v>
      </c>
      <c r="D220" s="8">
        <v>2003</v>
      </c>
      <c r="E220" s="8">
        <v>2003</v>
      </c>
      <c r="F220" s="8" t="s">
        <v>9</v>
      </c>
      <c r="G220" s="8" t="s">
        <v>10</v>
      </c>
      <c r="H220" s="8" t="s">
        <v>73</v>
      </c>
      <c r="I220" s="8" t="s">
        <v>74</v>
      </c>
      <c r="J220" s="4">
        <v>0</v>
      </c>
      <c r="K220" s="4">
        <v>50</v>
      </c>
      <c r="L220" s="4">
        <v>50</v>
      </c>
      <c r="M220" s="4">
        <v>50</v>
      </c>
      <c r="N220" s="4">
        <v>2</v>
      </c>
      <c r="O220" s="4">
        <v>2</v>
      </c>
      <c r="P220" s="4">
        <v>50</v>
      </c>
      <c r="Q220" s="4">
        <v>50</v>
      </c>
      <c r="R220" s="4">
        <v>2</v>
      </c>
      <c r="S220" s="4">
        <v>2</v>
      </c>
      <c r="T220" s="4">
        <v>50</v>
      </c>
      <c r="U220" s="4">
        <v>50</v>
      </c>
      <c r="V220" s="4">
        <v>50</v>
      </c>
      <c r="W220" s="4">
        <v>0</v>
      </c>
      <c r="X220" s="4">
        <v>0</v>
      </c>
      <c r="Y220" s="4">
        <v>50</v>
      </c>
      <c r="Z220" s="4">
        <v>50</v>
      </c>
      <c r="AA220" s="4">
        <v>0</v>
      </c>
      <c r="AB220" s="4">
        <v>50</v>
      </c>
      <c r="AC220" s="4">
        <v>0</v>
      </c>
      <c r="AD220" s="4">
        <v>0</v>
      </c>
      <c r="AE220" s="4">
        <v>50</v>
      </c>
      <c r="AF220" s="4">
        <v>50</v>
      </c>
      <c r="AG220" s="13">
        <v>142.97000122070312</v>
      </c>
      <c r="AH220" s="4">
        <f t="shared" si="36"/>
        <v>658</v>
      </c>
      <c r="AI220" s="13">
        <f t="shared" si="37"/>
        <v>800.97000122070313</v>
      </c>
      <c r="AJ220" s="4">
        <v>0</v>
      </c>
      <c r="AK220" s="4">
        <v>50</v>
      </c>
      <c r="AL220" s="4">
        <v>0</v>
      </c>
      <c r="AM220" s="4">
        <v>50</v>
      </c>
      <c r="AN220" s="4">
        <v>2</v>
      </c>
      <c r="AO220" s="4">
        <v>0</v>
      </c>
      <c r="AP220" s="4">
        <v>50</v>
      </c>
      <c r="AQ220" s="4">
        <v>50</v>
      </c>
      <c r="AR220" s="4">
        <v>50</v>
      </c>
      <c r="AS220" s="4">
        <v>0</v>
      </c>
      <c r="AT220" s="4">
        <v>50</v>
      </c>
      <c r="AU220" s="4">
        <v>50</v>
      </c>
      <c r="AV220" s="4">
        <v>50</v>
      </c>
      <c r="AW220" s="4">
        <v>2</v>
      </c>
      <c r="AX220" s="4">
        <v>50</v>
      </c>
      <c r="AY220" s="4">
        <v>50</v>
      </c>
      <c r="AZ220" s="4">
        <v>50</v>
      </c>
      <c r="BA220" s="4">
        <v>0</v>
      </c>
      <c r="BB220" s="4">
        <v>50</v>
      </c>
      <c r="BC220" s="4">
        <v>0</v>
      </c>
      <c r="BD220" s="4">
        <v>0</v>
      </c>
      <c r="BE220" s="4">
        <v>50</v>
      </c>
      <c r="BF220" s="4">
        <v>50</v>
      </c>
      <c r="BG220" s="13">
        <v>144.1300048828125</v>
      </c>
      <c r="BH220" s="4">
        <f t="shared" si="38"/>
        <v>704</v>
      </c>
      <c r="BI220" s="13">
        <f t="shared" si="39"/>
        <v>848.1300048828125</v>
      </c>
      <c r="BJ220" s="13">
        <f t="shared" si="40"/>
        <v>800.97000122070313</v>
      </c>
      <c r="BK220" s="13">
        <f t="shared" si="41"/>
        <v>555.67286935923835</v>
      </c>
    </row>
    <row r="221" spans="1:63" ht="30" x14ac:dyDescent="0.25">
      <c r="A221" s="4">
        <v>46</v>
      </c>
      <c r="B221" s="8" t="s">
        <v>182</v>
      </c>
      <c r="C221" s="8">
        <v>2001</v>
      </c>
      <c r="D221" s="8">
        <v>2001</v>
      </c>
      <c r="E221" s="8">
        <v>2001</v>
      </c>
      <c r="F221" s="8" t="s">
        <v>9</v>
      </c>
      <c r="G221" s="8" t="s">
        <v>87</v>
      </c>
      <c r="H221" s="8" t="s">
        <v>88</v>
      </c>
      <c r="I221" s="8" t="s">
        <v>89</v>
      </c>
      <c r="J221" s="4">
        <v>2</v>
      </c>
      <c r="K221" s="4">
        <v>50</v>
      </c>
      <c r="L221" s="4">
        <v>50</v>
      </c>
      <c r="M221" s="4">
        <v>50</v>
      </c>
      <c r="N221" s="4">
        <v>50</v>
      </c>
      <c r="O221" s="4">
        <v>0</v>
      </c>
      <c r="P221" s="4">
        <v>50</v>
      </c>
      <c r="Q221" s="4">
        <v>50</v>
      </c>
      <c r="R221" s="4">
        <v>50</v>
      </c>
      <c r="S221" s="4">
        <v>0</v>
      </c>
      <c r="T221" s="4">
        <v>50</v>
      </c>
      <c r="U221" s="4">
        <v>50</v>
      </c>
      <c r="V221" s="4">
        <v>0</v>
      </c>
      <c r="W221" s="4">
        <v>50</v>
      </c>
      <c r="X221" s="4">
        <v>50</v>
      </c>
      <c r="Y221" s="4">
        <v>50</v>
      </c>
      <c r="Z221" s="4">
        <v>50</v>
      </c>
      <c r="AA221" s="4">
        <v>50</v>
      </c>
      <c r="AB221" s="4">
        <v>50</v>
      </c>
      <c r="AC221" s="4">
        <v>0</v>
      </c>
      <c r="AD221" s="4">
        <v>2</v>
      </c>
      <c r="AE221" s="4">
        <v>50</v>
      </c>
      <c r="AF221" s="4">
        <v>2</v>
      </c>
      <c r="AG221" s="13">
        <v>125.41000366210937</v>
      </c>
      <c r="AH221" s="4">
        <f t="shared" si="36"/>
        <v>806</v>
      </c>
      <c r="AI221" s="13">
        <f t="shared" si="37"/>
        <v>931.41000366210937</v>
      </c>
      <c r="AJ221" s="4">
        <v>0</v>
      </c>
      <c r="AK221" s="4">
        <v>50</v>
      </c>
      <c r="AL221" s="4">
        <v>2</v>
      </c>
      <c r="AM221" s="4">
        <v>50</v>
      </c>
      <c r="AN221" s="4">
        <v>0</v>
      </c>
      <c r="AO221" s="4">
        <v>0</v>
      </c>
      <c r="AP221" s="4">
        <v>50</v>
      </c>
      <c r="AQ221" s="4">
        <v>50</v>
      </c>
      <c r="AR221" s="4">
        <v>50</v>
      </c>
      <c r="AS221" s="4">
        <v>0</v>
      </c>
      <c r="AT221" s="4">
        <v>50</v>
      </c>
      <c r="AU221" s="4">
        <v>50</v>
      </c>
      <c r="AV221" s="4">
        <v>50</v>
      </c>
      <c r="AW221" s="4">
        <v>0</v>
      </c>
      <c r="AX221" s="4">
        <v>50</v>
      </c>
      <c r="AY221" s="4">
        <v>50</v>
      </c>
      <c r="AZ221" s="4">
        <v>50</v>
      </c>
      <c r="BA221" s="4">
        <v>50</v>
      </c>
      <c r="BB221" s="4">
        <v>50</v>
      </c>
      <c r="BC221" s="4">
        <v>0</v>
      </c>
      <c r="BD221" s="4">
        <v>0</v>
      </c>
      <c r="BE221" s="4">
        <v>0</v>
      </c>
      <c r="BF221" s="4">
        <v>50</v>
      </c>
      <c r="BG221" s="13">
        <v>120.59999847412109</v>
      </c>
      <c r="BH221" s="4">
        <f t="shared" si="38"/>
        <v>702</v>
      </c>
      <c r="BI221" s="13">
        <f t="shared" si="39"/>
        <v>822.59999847412109</v>
      </c>
      <c r="BJ221" s="13">
        <f t="shared" si="40"/>
        <v>822.59999847412109</v>
      </c>
      <c r="BK221" s="13">
        <f t="shared" si="41"/>
        <v>573.37915341702683</v>
      </c>
    </row>
    <row r="222" spans="1:63" x14ac:dyDescent="0.25">
      <c r="A222" s="4">
        <v>47</v>
      </c>
      <c r="B222" s="8" t="s">
        <v>242</v>
      </c>
      <c r="C222" s="8">
        <v>2001</v>
      </c>
      <c r="D222" s="8">
        <v>2001</v>
      </c>
      <c r="E222" s="8">
        <v>2001</v>
      </c>
      <c r="F222" s="8" t="s">
        <v>9</v>
      </c>
      <c r="G222" s="8" t="s">
        <v>143</v>
      </c>
      <c r="H222" s="8" t="s">
        <v>144</v>
      </c>
      <c r="I222" s="8" t="s">
        <v>145</v>
      </c>
      <c r="J222" s="4">
        <v>0</v>
      </c>
      <c r="K222" s="4">
        <v>50</v>
      </c>
      <c r="L222" s="4">
        <v>50</v>
      </c>
      <c r="M222" s="4">
        <v>50</v>
      </c>
      <c r="N222" s="4">
        <v>0</v>
      </c>
      <c r="O222" s="4">
        <v>0</v>
      </c>
      <c r="P222" s="4">
        <v>50</v>
      </c>
      <c r="Q222" s="4">
        <v>50</v>
      </c>
      <c r="R222" s="4">
        <v>50</v>
      </c>
      <c r="S222" s="4">
        <v>0</v>
      </c>
      <c r="T222" s="4">
        <v>50</v>
      </c>
      <c r="U222" s="4">
        <v>50</v>
      </c>
      <c r="V222" s="4">
        <v>50</v>
      </c>
      <c r="W222" s="4">
        <v>0</v>
      </c>
      <c r="X222" s="4">
        <v>50</v>
      </c>
      <c r="Y222" s="4">
        <v>2</v>
      </c>
      <c r="Z222" s="4">
        <v>50</v>
      </c>
      <c r="AA222" s="4">
        <v>50</v>
      </c>
      <c r="AB222" s="4">
        <v>50</v>
      </c>
      <c r="AC222" s="4">
        <v>2</v>
      </c>
      <c r="AD222" s="4">
        <v>0</v>
      </c>
      <c r="AE222" s="4">
        <v>2</v>
      </c>
      <c r="AF222" s="4">
        <v>50</v>
      </c>
      <c r="AG222" s="13">
        <v>139.25</v>
      </c>
      <c r="AH222" s="4">
        <f t="shared" si="36"/>
        <v>706</v>
      </c>
      <c r="AI222" s="13">
        <f t="shared" si="37"/>
        <v>845.25</v>
      </c>
      <c r="AJ222" s="4">
        <v>0</v>
      </c>
      <c r="AK222" s="4">
        <v>50</v>
      </c>
      <c r="AL222" s="4">
        <v>2</v>
      </c>
      <c r="AM222" s="4">
        <v>50</v>
      </c>
      <c r="AN222" s="4">
        <v>0</v>
      </c>
      <c r="AO222" s="4">
        <v>50</v>
      </c>
      <c r="AP222" s="4">
        <v>0</v>
      </c>
      <c r="AQ222" s="4">
        <v>50</v>
      </c>
      <c r="AR222" s="4">
        <v>50</v>
      </c>
      <c r="AS222" s="4">
        <v>0</v>
      </c>
      <c r="AT222" s="4">
        <v>0</v>
      </c>
      <c r="AU222" s="4">
        <v>50</v>
      </c>
      <c r="AV222" s="4">
        <v>50</v>
      </c>
      <c r="AW222" s="4">
        <v>50</v>
      </c>
      <c r="AX222" s="4">
        <v>0</v>
      </c>
      <c r="AY222" s="4">
        <v>50</v>
      </c>
      <c r="AZ222" s="4">
        <v>50</v>
      </c>
      <c r="BA222" s="4">
        <v>50</v>
      </c>
      <c r="BB222" s="4">
        <v>50</v>
      </c>
      <c r="BC222" s="4">
        <v>50</v>
      </c>
      <c r="BD222" s="4">
        <v>0</v>
      </c>
      <c r="BE222" s="4">
        <v>2</v>
      </c>
      <c r="BF222" s="4">
        <v>50</v>
      </c>
      <c r="BG222" s="13">
        <v>139.00999450683594</v>
      </c>
      <c r="BH222" s="4">
        <f t="shared" si="38"/>
        <v>704</v>
      </c>
      <c r="BI222" s="13">
        <f t="shared" si="39"/>
        <v>843.00999450683594</v>
      </c>
      <c r="BJ222" s="13">
        <f t="shared" si="40"/>
        <v>843.00999450683594</v>
      </c>
      <c r="BK222" s="13">
        <f t="shared" si="41"/>
        <v>590.08674626318316</v>
      </c>
    </row>
    <row r="223" spans="1:63" ht="30" x14ac:dyDescent="0.25">
      <c r="A223" s="4"/>
      <c r="B223" s="8" t="s">
        <v>272</v>
      </c>
      <c r="C223" s="8">
        <v>2002</v>
      </c>
      <c r="D223" s="8">
        <v>2002</v>
      </c>
      <c r="E223" s="8">
        <v>2002</v>
      </c>
      <c r="F223" s="8" t="s">
        <v>9</v>
      </c>
      <c r="G223" s="8" t="s">
        <v>87</v>
      </c>
      <c r="H223" s="8" t="s">
        <v>88</v>
      </c>
      <c r="I223" s="8" t="s">
        <v>89</v>
      </c>
      <c r="J223" s="4">
        <v>2</v>
      </c>
      <c r="K223" s="4">
        <v>50</v>
      </c>
      <c r="L223" s="4">
        <v>50</v>
      </c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13"/>
      <c r="AH223" s="4">
        <f t="shared" si="36"/>
        <v>102</v>
      </c>
      <c r="AI223" s="13" t="s">
        <v>488</v>
      </c>
      <c r="AJ223" s="4">
        <v>0</v>
      </c>
      <c r="AK223" s="4">
        <v>50</v>
      </c>
      <c r="AL223" s="4">
        <v>50</v>
      </c>
      <c r="AM223" s="4">
        <v>50</v>
      </c>
      <c r="AN223" s="4">
        <v>50</v>
      </c>
      <c r="AO223" s="4">
        <v>50</v>
      </c>
      <c r="AP223" s="4">
        <v>0</v>
      </c>
      <c r="AQ223" s="4">
        <v>50</v>
      </c>
      <c r="AR223" s="4">
        <v>50</v>
      </c>
      <c r="AS223" s="4">
        <v>0</v>
      </c>
      <c r="AT223" s="4">
        <v>50</v>
      </c>
      <c r="AU223" s="4">
        <v>50</v>
      </c>
      <c r="AV223" s="4">
        <v>50</v>
      </c>
      <c r="AW223" s="4">
        <v>50</v>
      </c>
      <c r="AX223" s="4">
        <v>50</v>
      </c>
      <c r="AY223" s="4">
        <v>0</v>
      </c>
      <c r="AZ223" s="4">
        <v>50</v>
      </c>
      <c r="BA223" s="4">
        <v>50</v>
      </c>
      <c r="BB223" s="4">
        <v>50</v>
      </c>
      <c r="BC223" s="4">
        <v>50</v>
      </c>
      <c r="BD223" s="4">
        <v>2</v>
      </c>
      <c r="BE223" s="4">
        <v>50</v>
      </c>
      <c r="BF223" s="4">
        <v>50</v>
      </c>
      <c r="BG223" s="13">
        <v>103.76000213623047</v>
      </c>
      <c r="BH223" s="4">
        <f t="shared" si="38"/>
        <v>902</v>
      </c>
      <c r="BI223" s="13">
        <f t="shared" si="39"/>
        <v>1005.7600021362305</v>
      </c>
      <c r="BJ223" s="13">
        <f t="shared" si="40"/>
        <v>1005.7600021362305</v>
      </c>
      <c r="BK223" s="13">
        <f t="shared" si="41"/>
        <v>723.31366403535003</v>
      </c>
    </row>
    <row r="225" spans="1:63" ht="18.75" x14ac:dyDescent="0.25">
      <c r="A225" s="36" t="s">
        <v>570</v>
      </c>
      <c r="B225" s="36"/>
      <c r="C225" s="36"/>
      <c r="D225" s="36"/>
      <c r="E225" s="36"/>
      <c r="F225" s="36"/>
      <c r="G225" s="36"/>
      <c r="H225" s="36"/>
      <c r="I225" s="36"/>
      <c r="J225" s="36"/>
    </row>
    <row r="226" spans="1:63" x14ac:dyDescent="0.25">
      <c r="A226" s="54" t="s">
        <v>478</v>
      </c>
      <c r="B226" s="54" t="s">
        <v>1</v>
      </c>
      <c r="C226" s="54" t="s">
        <v>2</v>
      </c>
      <c r="D226" s="54" t="s">
        <v>345</v>
      </c>
      <c r="E226" s="54" t="s">
        <v>346</v>
      </c>
      <c r="F226" s="54" t="s">
        <v>3</v>
      </c>
      <c r="G226" s="54" t="s">
        <v>4</v>
      </c>
      <c r="H226" s="54" t="s">
        <v>5</v>
      </c>
      <c r="I226" s="54" t="s">
        <v>6</v>
      </c>
      <c r="J226" s="58" t="s">
        <v>480</v>
      </c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60"/>
      <c r="AJ226" s="58" t="s">
        <v>484</v>
      </c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60"/>
      <c r="BJ226" s="54" t="s">
        <v>485</v>
      </c>
      <c r="BK226" s="54" t="s">
        <v>486</v>
      </c>
    </row>
    <row r="227" spans="1:63" x14ac:dyDescent="0.25">
      <c r="A227" s="55"/>
      <c r="B227" s="55"/>
      <c r="C227" s="55"/>
      <c r="D227" s="55"/>
      <c r="E227" s="55"/>
      <c r="F227" s="55"/>
      <c r="G227" s="55"/>
      <c r="H227" s="55"/>
      <c r="I227" s="55"/>
      <c r="J227" s="9">
        <v>1</v>
      </c>
      <c r="K227" s="9">
        <v>2</v>
      </c>
      <c r="L227" s="9">
        <v>3</v>
      </c>
      <c r="M227" s="9">
        <v>4</v>
      </c>
      <c r="N227" s="9">
        <v>5</v>
      </c>
      <c r="O227" s="9">
        <v>6</v>
      </c>
      <c r="P227" s="9">
        <v>7</v>
      </c>
      <c r="Q227" s="9">
        <v>8</v>
      </c>
      <c r="R227" s="9">
        <v>9</v>
      </c>
      <c r="S227" s="9">
        <v>10</v>
      </c>
      <c r="T227" s="9">
        <v>11</v>
      </c>
      <c r="U227" s="9">
        <v>12</v>
      </c>
      <c r="V227" s="9">
        <v>13</v>
      </c>
      <c r="W227" s="9">
        <v>14</v>
      </c>
      <c r="X227" s="9">
        <v>15</v>
      </c>
      <c r="Y227" s="9">
        <v>16</v>
      </c>
      <c r="Z227" s="9">
        <v>17</v>
      </c>
      <c r="AA227" s="9">
        <v>18</v>
      </c>
      <c r="AB227" s="9">
        <v>19</v>
      </c>
      <c r="AC227" s="9">
        <v>20</v>
      </c>
      <c r="AD227" s="9">
        <v>21</v>
      </c>
      <c r="AE227" s="9">
        <v>22</v>
      </c>
      <c r="AF227" s="9">
        <v>23</v>
      </c>
      <c r="AG227" s="9" t="s">
        <v>481</v>
      </c>
      <c r="AH227" s="9" t="s">
        <v>482</v>
      </c>
      <c r="AI227" s="9" t="s">
        <v>483</v>
      </c>
      <c r="AJ227" s="9">
        <v>1</v>
      </c>
      <c r="AK227" s="9">
        <v>2</v>
      </c>
      <c r="AL227" s="9">
        <v>3</v>
      </c>
      <c r="AM227" s="9">
        <v>4</v>
      </c>
      <c r="AN227" s="9">
        <v>5</v>
      </c>
      <c r="AO227" s="9">
        <v>6</v>
      </c>
      <c r="AP227" s="9">
        <v>7</v>
      </c>
      <c r="AQ227" s="9">
        <v>8</v>
      </c>
      <c r="AR227" s="9">
        <v>9</v>
      </c>
      <c r="AS227" s="9">
        <v>10</v>
      </c>
      <c r="AT227" s="9">
        <v>11</v>
      </c>
      <c r="AU227" s="9">
        <v>12</v>
      </c>
      <c r="AV227" s="9">
        <v>13</v>
      </c>
      <c r="AW227" s="9">
        <v>14</v>
      </c>
      <c r="AX227" s="9">
        <v>15</v>
      </c>
      <c r="AY227" s="9">
        <v>16</v>
      </c>
      <c r="AZ227" s="9">
        <v>17</v>
      </c>
      <c r="BA227" s="9">
        <v>18</v>
      </c>
      <c r="BB227" s="9">
        <v>19</v>
      </c>
      <c r="BC227" s="9">
        <v>20</v>
      </c>
      <c r="BD227" s="9">
        <v>21</v>
      </c>
      <c r="BE227" s="9">
        <v>22</v>
      </c>
      <c r="BF227" s="9">
        <v>23</v>
      </c>
      <c r="BG227" s="9" t="s">
        <v>481</v>
      </c>
      <c r="BH227" s="9" t="s">
        <v>482</v>
      </c>
      <c r="BI227" s="9" t="s">
        <v>483</v>
      </c>
      <c r="BJ227" s="55"/>
      <c r="BK227" s="55"/>
    </row>
    <row r="228" spans="1:63" ht="75" x14ac:dyDescent="0.25">
      <c r="A228" s="10">
        <v>1</v>
      </c>
      <c r="B228" s="11" t="s">
        <v>324</v>
      </c>
      <c r="C228" s="11">
        <v>1999</v>
      </c>
      <c r="D228" s="11">
        <v>1999</v>
      </c>
      <c r="E228" s="11">
        <v>1999</v>
      </c>
      <c r="F228" s="11" t="s">
        <v>24</v>
      </c>
      <c r="G228" s="11" t="s">
        <v>33</v>
      </c>
      <c r="H228" s="11" t="s">
        <v>34</v>
      </c>
      <c r="I228" s="11" t="s">
        <v>35</v>
      </c>
      <c r="J228" s="10">
        <v>0</v>
      </c>
      <c r="K228" s="10">
        <v>2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2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2">
        <v>112.27999877929687</v>
      </c>
      <c r="AH228" s="10">
        <f t="shared" ref="AH228:AH259" si="42">SUM(J228:AF228)</f>
        <v>4</v>
      </c>
      <c r="AI228" s="12">
        <f t="shared" ref="AI228:AI259" si="43">AG228+AH228</f>
        <v>116.27999877929687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2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2</v>
      </c>
      <c r="BA228" s="10">
        <v>0</v>
      </c>
      <c r="BB228" s="10">
        <v>0</v>
      </c>
      <c r="BC228" s="10">
        <v>0</v>
      </c>
      <c r="BD228" s="10">
        <v>0</v>
      </c>
      <c r="BE228" s="10">
        <v>0</v>
      </c>
      <c r="BF228" s="10">
        <v>0</v>
      </c>
      <c r="BG228" s="12">
        <v>112.05000305175781</v>
      </c>
      <c r="BH228" s="10">
        <f t="shared" ref="BH228:BH259" si="44">SUM(AJ228:BF228)</f>
        <v>4</v>
      </c>
      <c r="BI228" s="12">
        <f t="shared" ref="BI228:BI259" si="45">BG228+BH228</f>
        <v>116.05000305175781</v>
      </c>
      <c r="BJ228" s="12">
        <f t="shared" ref="BJ228:BJ259" si="46">MIN(BI228,AI228)</f>
        <v>116.05000305175781</v>
      </c>
      <c r="BK228" s="12">
        <f t="shared" ref="BK228:BK259" si="47">IF( AND(ISNUMBER(BJ$228),ISNUMBER(BJ228)),(BJ228-BJ$228)/BJ$228*100,"")</f>
        <v>0</v>
      </c>
    </row>
    <row r="229" spans="1:63" ht="60" x14ac:dyDescent="0.25">
      <c r="A229" s="4">
        <v>2</v>
      </c>
      <c r="B229" s="8" t="s">
        <v>188</v>
      </c>
      <c r="C229" s="8">
        <v>1999</v>
      </c>
      <c r="D229" s="8">
        <v>1999</v>
      </c>
      <c r="E229" s="8">
        <v>1999</v>
      </c>
      <c r="F229" s="8">
        <v>1</v>
      </c>
      <c r="G229" s="8" t="s">
        <v>189</v>
      </c>
      <c r="H229" s="8" t="s">
        <v>190</v>
      </c>
      <c r="I229" s="8" t="s">
        <v>191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2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2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2</v>
      </c>
      <c r="AG229" s="13">
        <v>112.90000152587891</v>
      </c>
      <c r="AH229" s="4">
        <f t="shared" si="42"/>
        <v>6</v>
      </c>
      <c r="AI229" s="13">
        <f t="shared" si="43"/>
        <v>118.90000152587891</v>
      </c>
      <c r="AJ229" s="4">
        <v>0</v>
      </c>
      <c r="AK229" s="4">
        <v>0</v>
      </c>
      <c r="AL229" s="4">
        <v>0</v>
      </c>
      <c r="AM229" s="4">
        <v>2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2</v>
      </c>
      <c r="AT229" s="4">
        <v>0</v>
      </c>
      <c r="AU229" s="4">
        <v>2</v>
      </c>
      <c r="AV229" s="4">
        <v>2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13">
        <v>115.01000213623047</v>
      </c>
      <c r="BH229" s="4">
        <f t="shared" si="44"/>
        <v>8</v>
      </c>
      <c r="BI229" s="13">
        <f t="shared" si="45"/>
        <v>123.01000213623047</v>
      </c>
      <c r="BJ229" s="13">
        <f t="shared" si="46"/>
        <v>118.90000152587891</v>
      </c>
      <c r="BK229" s="13">
        <f t="shared" si="47"/>
        <v>2.455836621434647</v>
      </c>
    </row>
    <row r="230" spans="1:63" ht="75" x14ac:dyDescent="0.25">
      <c r="A230" s="4">
        <v>3</v>
      </c>
      <c r="B230" s="8" t="s">
        <v>206</v>
      </c>
      <c r="C230" s="8">
        <v>2000</v>
      </c>
      <c r="D230" s="8">
        <v>2000</v>
      </c>
      <c r="E230" s="8">
        <v>2000</v>
      </c>
      <c r="F230" s="8" t="s">
        <v>24</v>
      </c>
      <c r="G230" s="8" t="s">
        <v>33</v>
      </c>
      <c r="H230" s="8" t="s">
        <v>34</v>
      </c>
      <c r="I230" s="8" t="s">
        <v>35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2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2</v>
      </c>
      <c r="AD230" s="4">
        <v>0</v>
      </c>
      <c r="AE230" s="4">
        <v>0</v>
      </c>
      <c r="AF230" s="4">
        <v>0</v>
      </c>
      <c r="AG230" s="13">
        <v>120.94000244140625</v>
      </c>
      <c r="AH230" s="4">
        <f t="shared" si="42"/>
        <v>4</v>
      </c>
      <c r="AI230" s="13">
        <f t="shared" si="43"/>
        <v>124.94000244140625</v>
      </c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13"/>
      <c r="BH230" s="4">
        <f t="shared" si="44"/>
        <v>0</v>
      </c>
      <c r="BI230" s="13" t="s">
        <v>489</v>
      </c>
      <c r="BJ230" s="13">
        <f t="shared" si="46"/>
        <v>124.94000244140625</v>
      </c>
      <c r="BK230" s="13">
        <f t="shared" si="47"/>
        <v>7.6604904402144101</v>
      </c>
    </row>
    <row r="231" spans="1:63" ht="75" x14ac:dyDescent="0.25">
      <c r="A231" s="4">
        <v>4</v>
      </c>
      <c r="B231" s="8" t="s">
        <v>259</v>
      </c>
      <c r="C231" s="8">
        <v>1999</v>
      </c>
      <c r="D231" s="8">
        <v>1999</v>
      </c>
      <c r="E231" s="8">
        <v>1999</v>
      </c>
      <c r="F231" s="8">
        <v>1</v>
      </c>
      <c r="G231" s="8" t="s">
        <v>218</v>
      </c>
      <c r="H231" s="8" t="s">
        <v>260</v>
      </c>
      <c r="I231" s="8" t="s">
        <v>220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2</v>
      </c>
      <c r="AD231" s="4">
        <v>0</v>
      </c>
      <c r="AE231" s="4">
        <v>0</v>
      </c>
      <c r="AF231" s="4">
        <v>0</v>
      </c>
      <c r="AG231" s="13">
        <v>123.12999725341797</v>
      </c>
      <c r="AH231" s="4">
        <f t="shared" si="42"/>
        <v>2</v>
      </c>
      <c r="AI231" s="13">
        <f t="shared" si="43"/>
        <v>125.12999725341797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2</v>
      </c>
      <c r="AX231" s="4">
        <v>2</v>
      </c>
      <c r="AY231" s="4">
        <v>0</v>
      </c>
      <c r="AZ231" s="4">
        <v>2</v>
      </c>
      <c r="BA231" s="4">
        <v>0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13">
        <v>122.31999969482422</v>
      </c>
      <c r="BH231" s="4">
        <f t="shared" si="44"/>
        <v>6</v>
      </c>
      <c r="BI231" s="13">
        <f t="shared" si="45"/>
        <v>128.31999969482422</v>
      </c>
      <c r="BJ231" s="13">
        <f t="shared" si="46"/>
        <v>125.12999725341797</v>
      </c>
      <c r="BK231" s="13">
        <f t="shared" si="47"/>
        <v>7.8242084988231468</v>
      </c>
    </row>
    <row r="232" spans="1:63" ht="75" x14ac:dyDescent="0.25">
      <c r="A232" s="4">
        <v>5</v>
      </c>
      <c r="B232" s="8" t="s">
        <v>217</v>
      </c>
      <c r="C232" s="8">
        <v>1999</v>
      </c>
      <c r="D232" s="8">
        <v>1999</v>
      </c>
      <c r="E232" s="8">
        <v>1999</v>
      </c>
      <c r="F232" s="8">
        <v>1</v>
      </c>
      <c r="G232" s="8" t="s">
        <v>218</v>
      </c>
      <c r="H232" s="8" t="s">
        <v>219</v>
      </c>
      <c r="I232" s="8" t="s">
        <v>220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2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13">
        <v>125.56999969482422</v>
      </c>
      <c r="AH232" s="4">
        <f t="shared" si="42"/>
        <v>2</v>
      </c>
      <c r="AI232" s="13">
        <f t="shared" si="43"/>
        <v>127.56999969482422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2</v>
      </c>
      <c r="AT232" s="4">
        <v>0</v>
      </c>
      <c r="AU232" s="4">
        <v>0</v>
      </c>
      <c r="AV232" s="4">
        <v>2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2</v>
      </c>
      <c r="BG232" s="13">
        <v>121.41000366210937</v>
      </c>
      <c r="BH232" s="4">
        <f t="shared" si="44"/>
        <v>6</v>
      </c>
      <c r="BI232" s="13">
        <f t="shared" si="45"/>
        <v>127.41000366210937</v>
      </c>
      <c r="BJ232" s="13">
        <f t="shared" si="46"/>
        <v>127.41000366210937</v>
      </c>
      <c r="BK232" s="13">
        <f t="shared" si="47"/>
        <v>9.7888843702012238</v>
      </c>
    </row>
    <row r="233" spans="1:63" ht="45" x14ac:dyDescent="0.25">
      <c r="A233" s="4">
        <v>6</v>
      </c>
      <c r="B233" s="8" t="s">
        <v>293</v>
      </c>
      <c r="C233" s="8">
        <v>2001</v>
      </c>
      <c r="D233" s="8">
        <v>2001</v>
      </c>
      <c r="E233" s="8">
        <v>2001</v>
      </c>
      <c r="F233" s="8">
        <v>2</v>
      </c>
      <c r="G233" s="8" t="s">
        <v>56</v>
      </c>
      <c r="H233" s="8" t="s">
        <v>57</v>
      </c>
      <c r="I233" s="8" t="s">
        <v>58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2</v>
      </c>
      <c r="V233" s="4">
        <v>2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13">
        <v>129.6199951171875</v>
      </c>
      <c r="AH233" s="4">
        <f t="shared" si="42"/>
        <v>4</v>
      </c>
      <c r="AI233" s="13">
        <f t="shared" si="43"/>
        <v>133.6199951171875</v>
      </c>
      <c r="AJ233" s="4">
        <v>0</v>
      </c>
      <c r="AK233" s="4">
        <v>2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2</v>
      </c>
      <c r="BG233" s="13">
        <v>124.52999877929687</v>
      </c>
      <c r="BH233" s="4">
        <f t="shared" si="44"/>
        <v>4</v>
      </c>
      <c r="BI233" s="13">
        <f t="shared" si="45"/>
        <v>128.52999877929687</v>
      </c>
      <c r="BJ233" s="13">
        <f t="shared" si="46"/>
        <v>128.52999877929687</v>
      </c>
      <c r="BK233" s="13">
        <f t="shared" si="47"/>
        <v>10.75398138677604</v>
      </c>
    </row>
    <row r="234" spans="1:63" ht="30" x14ac:dyDescent="0.25">
      <c r="A234" s="4">
        <v>7</v>
      </c>
      <c r="B234" s="8" t="s">
        <v>228</v>
      </c>
      <c r="C234" s="8">
        <v>2000</v>
      </c>
      <c r="D234" s="8">
        <v>2000</v>
      </c>
      <c r="E234" s="8">
        <v>2000</v>
      </c>
      <c r="F234" s="8">
        <v>1</v>
      </c>
      <c r="G234" s="8" t="s">
        <v>128</v>
      </c>
      <c r="H234" s="8" t="s">
        <v>129</v>
      </c>
      <c r="I234" s="8" t="s">
        <v>130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2</v>
      </c>
      <c r="AD234" s="4">
        <v>0</v>
      </c>
      <c r="AE234" s="4">
        <v>0</v>
      </c>
      <c r="AF234" s="4">
        <v>0</v>
      </c>
      <c r="AG234" s="13">
        <v>126.98999786376953</v>
      </c>
      <c r="AH234" s="4">
        <f t="shared" si="42"/>
        <v>2</v>
      </c>
      <c r="AI234" s="13">
        <f t="shared" si="43"/>
        <v>128.98999786376953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2</v>
      </c>
      <c r="AP234" s="4">
        <v>0</v>
      </c>
      <c r="AQ234" s="4">
        <v>0</v>
      </c>
      <c r="AR234" s="4">
        <v>0</v>
      </c>
      <c r="AS234" s="4">
        <v>2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2</v>
      </c>
      <c r="BA234" s="4">
        <v>0</v>
      </c>
      <c r="BB234" s="4">
        <v>2</v>
      </c>
      <c r="BC234" s="4">
        <v>0</v>
      </c>
      <c r="BD234" s="4">
        <v>0</v>
      </c>
      <c r="BE234" s="4">
        <v>0</v>
      </c>
      <c r="BF234" s="4">
        <v>0</v>
      </c>
      <c r="BG234" s="13">
        <v>128.94000244140625</v>
      </c>
      <c r="BH234" s="4">
        <f t="shared" si="44"/>
        <v>8</v>
      </c>
      <c r="BI234" s="13">
        <f t="shared" si="45"/>
        <v>136.94000244140625</v>
      </c>
      <c r="BJ234" s="13">
        <f t="shared" si="46"/>
        <v>128.98999786376953</v>
      </c>
      <c r="BK234" s="13">
        <f t="shared" si="47"/>
        <v>11.15036145775932</v>
      </c>
    </row>
    <row r="235" spans="1:63" ht="45" x14ac:dyDescent="0.25">
      <c r="A235" s="4">
        <v>8</v>
      </c>
      <c r="B235" s="8" t="s">
        <v>207</v>
      </c>
      <c r="C235" s="8">
        <v>2000</v>
      </c>
      <c r="D235" s="8">
        <v>2000</v>
      </c>
      <c r="E235" s="8">
        <v>2000</v>
      </c>
      <c r="F235" s="8">
        <v>1</v>
      </c>
      <c r="G235" s="8" t="s">
        <v>16</v>
      </c>
      <c r="H235" s="8" t="s">
        <v>17</v>
      </c>
      <c r="I235" s="8" t="s">
        <v>18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2</v>
      </c>
      <c r="AC235" s="4">
        <v>2</v>
      </c>
      <c r="AD235" s="4">
        <v>0</v>
      </c>
      <c r="AE235" s="4">
        <v>0</v>
      </c>
      <c r="AF235" s="4">
        <v>0</v>
      </c>
      <c r="AG235" s="13">
        <v>126.26000213623047</v>
      </c>
      <c r="AH235" s="4">
        <f t="shared" si="42"/>
        <v>4</v>
      </c>
      <c r="AI235" s="13">
        <f t="shared" si="43"/>
        <v>130.26000213623047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2</v>
      </c>
      <c r="BA235" s="4">
        <v>0</v>
      </c>
      <c r="BB235" s="4">
        <v>2</v>
      </c>
      <c r="BC235" s="4">
        <v>0</v>
      </c>
      <c r="BD235" s="4">
        <v>0</v>
      </c>
      <c r="BE235" s="4">
        <v>0</v>
      </c>
      <c r="BF235" s="4">
        <v>0</v>
      </c>
      <c r="BG235" s="13">
        <v>128.96000671386719</v>
      </c>
      <c r="BH235" s="4">
        <f t="shared" si="44"/>
        <v>4</v>
      </c>
      <c r="BI235" s="13">
        <f t="shared" si="45"/>
        <v>132.96000671386719</v>
      </c>
      <c r="BJ235" s="13">
        <f t="shared" si="46"/>
        <v>130.26000213623047</v>
      </c>
      <c r="BK235" s="13">
        <f t="shared" si="47"/>
        <v>12.244720991635869</v>
      </c>
    </row>
    <row r="236" spans="1:63" x14ac:dyDescent="0.25">
      <c r="A236" s="4">
        <v>9</v>
      </c>
      <c r="B236" s="8" t="s">
        <v>151</v>
      </c>
      <c r="C236" s="8">
        <v>2000</v>
      </c>
      <c r="D236" s="8">
        <v>2000</v>
      </c>
      <c r="E236" s="8">
        <v>2000</v>
      </c>
      <c r="F236" s="8">
        <v>2</v>
      </c>
      <c r="G236" s="8" t="s">
        <v>78</v>
      </c>
      <c r="H236" s="8" t="s">
        <v>84</v>
      </c>
      <c r="I236" s="8" t="s">
        <v>85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2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2</v>
      </c>
      <c r="AE236" s="4">
        <v>0</v>
      </c>
      <c r="AF236" s="4">
        <v>0</v>
      </c>
      <c r="AG236" s="13">
        <v>132.91000366210937</v>
      </c>
      <c r="AH236" s="4">
        <f t="shared" si="42"/>
        <v>4</v>
      </c>
      <c r="AI236" s="13">
        <f t="shared" si="43"/>
        <v>136.91000366210937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2</v>
      </c>
      <c r="AW236" s="4">
        <v>0</v>
      </c>
      <c r="AX236" s="4">
        <v>0</v>
      </c>
      <c r="AY236" s="4">
        <v>0</v>
      </c>
      <c r="AZ236" s="4">
        <v>2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13">
        <v>127.23000335693359</v>
      </c>
      <c r="BH236" s="4">
        <f t="shared" si="44"/>
        <v>4</v>
      </c>
      <c r="BI236" s="13">
        <f t="shared" si="45"/>
        <v>131.23000335693359</v>
      </c>
      <c r="BJ236" s="13">
        <f t="shared" si="46"/>
        <v>131.23000335693359</v>
      </c>
      <c r="BK236" s="13">
        <f t="shared" si="47"/>
        <v>13.080568639369675</v>
      </c>
    </row>
    <row r="237" spans="1:63" x14ac:dyDescent="0.25">
      <c r="A237" s="4">
        <v>10</v>
      </c>
      <c r="B237" s="8" t="s">
        <v>83</v>
      </c>
      <c r="C237" s="8">
        <v>1999</v>
      </c>
      <c r="D237" s="8">
        <v>1999</v>
      </c>
      <c r="E237" s="8">
        <v>1999</v>
      </c>
      <c r="F237" s="8">
        <v>1</v>
      </c>
      <c r="G237" s="8" t="s">
        <v>78</v>
      </c>
      <c r="H237" s="8" t="s">
        <v>84</v>
      </c>
      <c r="I237" s="8" t="s">
        <v>85</v>
      </c>
      <c r="J237" s="4">
        <v>0</v>
      </c>
      <c r="K237" s="4">
        <v>2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13">
        <v>132.32000732421875</v>
      </c>
      <c r="AH237" s="4">
        <f t="shared" si="42"/>
        <v>2</v>
      </c>
      <c r="AI237" s="13">
        <f t="shared" si="43"/>
        <v>134.32000732421875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2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13">
        <v>131.63999938964844</v>
      </c>
      <c r="BH237" s="4">
        <f t="shared" si="44"/>
        <v>2</v>
      </c>
      <c r="BI237" s="13">
        <f t="shared" si="45"/>
        <v>133.63999938964844</v>
      </c>
      <c r="BJ237" s="13">
        <f t="shared" si="46"/>
        <v>133.63999938964844</v>
      </c>
      <c r="BK237" s="13">
        <f t="shared" si="47"/>
        <v>15.157256247589723</v>
      </c>
    </row>
    <row r="238" spans="1:63" ht="30" x14ac:dyDescent="0.25">
      <c r="A238" s="4">
        <v>11</v>
      </c>
      <c r="B238" s="8" t="s">
        <v>571</v>
      </c>
      <c r="C238" s="8">
        <v>2000</v>
      </c>
      <c r="D238" s="8">
        <v>2000</v>
      </c>
      <c r="E238" s="8">
        <v>2000</v>
      </c>
      <c r="F238" s="8">
        <v>1</v>
      </c>
      <c r="G238" s="8" t="s">
        <v>128</v>
      </c>
      <c r="H238" s="8" t="s">
        <v>129</v>
      </c>
      <c r="I238" s="8" t="s">
        <v>130</v>
      </c>
      <c r="J238" s="4">
        <v>0</v>
      </c>
      <c r="K238" s="4">
        <v>2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2</v>
      </c>
      <c r="R238" s="4">
        <v>0</v>
      </c>
      <c r="S238" s="4">
        <v>0</v>
      </c>
      <c r="T238" s="4">
        <v>0</v>
      </c>
      <c r="U238" s="4">
        <v>2</v>
      </c>
      <c r="V238" s="4">
        <v>2</v>
      </c>
      <c r="W238" s="4">
        <v>0</v>
      </c>
      <c r="X238" s="4">
        <v>2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2</v>
      </c>
      <c r="AE238" s="4">
        <v>0</v>
      </c>
      <c r="AF238" s="4">
        <v>0</v>
      </c>
      <c r="AG238" s="13">
        <v>165.11000061035156</v>
      </c>
      <c r="AH238" s="4">
        <f t="shared" si="42"/>
        <v>12</v>
      </c>
      <c r="AI238" s="13">
        <f t="shared" si="43"/>
        <v>177.11000061035156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0</v>
      </c>
      <c r="BG238" s="13">
        <v>135</v>
      </c>
      <c r="BH238" s="4">
        <f t="shared" si="44"/>
        <v>0</v>
      </c>
      <c r="BI238" s="13">
        <f t="shared" si="45"/>
        <v>135</v>
      </c>
      <c r="BJ238" s="13">
        <f t="shared" si="46"/>
        <v>135</v>
      </c>
      <c r="BK238" s="13">
        <f t="shared" si="47"/>
        <v>16.329165402770883</v>
      </c>
    </row>
    <row r="239" spans="1:63" ht="75" x14ac:dyDescent="0.25">
      <c r="A239" s="4">
        <v>12</v>
      </c>
      <c r="B239" s="8" t="s">
        <v>322</v>
      </c>
      <c r="C239" s="8">
        <v>2002</v>
      </c>
      <c r="D239" s="8">
        <v>2002</v>
      </c>
      <c r="E239" s="8">
        <v>2002</v>
      </c>
      <c r="F239" s="8">
        <v>1</v>
      </c>
      <c r="G239" s="8" t="s">
        <v>33</v>
      </c>
      <c r="H239" s="8" t="s">
        <v>34</v>
      </c>
      <c r="I239" s="8" t="s">
        <v>35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2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2</v>
      </c>
      <c r="Y239" s="4">
        <v>0</v>
      </c>
      <c r="Z239" s="4">
        <v>0</v>
      </c>
      <c r="AA239" s="4">
        <v>2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13">
        <v>139.39999389648437</v>
      </c>
      <c r="AH239" s="4">
        <f t="shared" si="42"/>
        <v>6</v>
      </c>
      <c r="AI239" s="13">
        <f t="shared" si="43"/>
        <v>145.39999389648437</v>
      </c>
      <c r="AJ239" s="4">
        <v>0</v>
      </c>
      <c r="AK239" s="4">
        <v>2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13">
        <v>134.05999755859375</v>
      </c>
      <c r="BH239" s="4">
        <f t="shared" si="44"/>
        <v>2</v>
      </c>
      <c r="BI239" s="13">
        <f t="shared" si="45"/>
        <v>136.05999755859375</v>
      </c>
      <c r="BJ239" s="13">
        <f t="shared" si="46"/>
        <v>136.05999755859375</v>
      </c>
      <c r="BK239" s="13">
        <f t="shared" si="47"/>
        <v>17.242562671809292</v>
      </c>
    </row>
    <row r="240" spans="1:63" ht="45" x14ac:dyDescent="0.25">
      <c r="A240" s="4">
        <v>13</v>
      </c>
      <c r="B240" s="8" t="s">
        <v>102</v>
      </c>
      <c r="C240" s="8">
        <v>1999</v>
      </c>
      <c r="D240" s="8">
        <v>1999</v>
      </c>
      <c r="E240" s="8">
        <v>1999</v>
      </c>
      <c r="F240" s="8">
        <v>1</v>
      </c>
      <c r="G240" s="8" t="s">
        <v>103</v>
      </c>
      <c r="H240" s="8" t="s">
        <v>104</v>
      </c>
      <c r="I240" s="8" t="s">
        <v>105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2</v>
      </c>
      <c r="R240" s="4">
        <v>0</v>
      </c>
      <c r="S240" s="4">
        <v>0</v>
      </c>
      <c r="T240" s="4">
        <v>0</v>
      </c>
      <c r="U240" s="4">
        <v>0</v>
      </c>
      <c r="V240" s="4">
        <v>2</v>
      </c>
      <c r="W240" s="4">
        <v>0</v>
      </c>
      <c r="X240" s="4">
        <v>0</v>
      </c>
      <c r="Y240" s="4">
        <v>0</v>
      </c>
      <c r="Z240" s="4">
        <v>2</v>
      </c>
      <c r="AA240" s="4">
        <v>0</v>
      </c>
      <c r="AB240" s="4">
        <v>0</v>
      </c>
      <c r="AC240" s="4">
        <v>0</v>
      </c>
      <c r="AD240" s="4">
        <v>2</v>
      </c>
      <c r="AE240" s="4">
        <v>0</v>
      </c>
      <c r="AF240" s="4">
        <v>0</v>
      </c>
      <c r="AG240" s="13">
        <v>129.3699951171875</v>
      </c>
      <c r="AH240" s="4">
        <f t="shared" si="42"/>
        <v>8</v>
      </c>
      <c r="AI240" s="13">
        <f t="shared" si="43"/>
        <v>137.3699951171875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2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2</v>
      </c>
      <c r="AY240" s="4">
        <v>0</v>
      </c>
      <c r="AZ240" s="4">
        <v>0</v>
      </c>
      <c r="BA240" s="4">
        <v>0</v>
      </c>
      <c r="BB240" s="4">
        <v>2</v>
      </c>
      <c r="BC240" s="4">
        <v>0</v>
      </c>
      <c r="BD240" s="4">
        <v>0</v>
      </c>
      <c r="BE240" s="4">
        <v>0</v>
      </c>
      <c r="BF240" s="4">
        <v>0</v>
      </c>
      <c r="BG240" s="13">
        <v>133.3800048828125</v>
      </c>
      <c r="BH240" s="4">
        <f t="shared" si="44"/>
        <v>6</v>
      </c>
      <c r="BI240" s="13">
        <f t="shared" si="45"/>
        <v>139.3800048828125</v>
      </c>
      <c r="BJ240" s="13">
        <f t="shared" si="46"/>
        <v>137.3699951171875</v>
      </c>
      <c r="BK240" s="13">
        <f t="shared" si="47"/>
        <v>18.371384321223204</v>
      </c>
    </row>
    <row r="241" spans="1:63" ht="45" x14ac:dyDescent="0.25">
      <c r="A241" s="4">
        <v>14</v>
      </c>
      <c r="B241" s="8" t="s">
        <v>265</v>
      </c>
      <c r="C241" s="8">
        <v>2000</v>
      </c>
      <c r="D241" s="8">
        <v>2000</v>
      </c>
      <c r="E241" s="8">
        <v>2000</v>
      </c>
      <c r="F241" s="8">
        <v>1</v>
      </c>
      <c r="G241" s="8" t="s">
        <v>78</v>
      </c>
      <c r="H241" s="8" t="s">
        <v>427</v>
      </c>
      <c r="I241" s="8" t="s">
        <v>468</v>
      </c>
      <c r="J241" s="4">
        <v>0</v>
      </c>
      <c r="K241" s="4">
        <v>0</v>
      </c>
      <c r="L241" s="4">
        <v>0</v>
      </c>
      <c r="M241" s="4">
        <v>0</v>
      </c>
      <c r="N241" s="4">
        <v>2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2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2</v>
      </c>
      <c r="AC241" s="4">
        <v>0</v>
      </c>
      <c r="AD241" s="4">
        <v>2</v>
      </c>
      <c r="AE241" s="4">
        <v>0</v>
      </c>
      <c r="AF241" s="4">
        <v>0</v>
      </c>
      <c r="AG241" s="13">
        <v>129.44000244140625</v>
      </c>
      <c r="AH241" s="4">
        <f t="shared" si="42"/>
        <v>8</v>
      </c>
      <c r="AI241" s="13">
        <f t="shared" si="43"/>
        <v>137.44000244140625</v>
      </c>
      <c r="AJ241" s="4">
        <v>0</v>
      </c>
      <c r="AK241" s="4">
        <v>0</v>
      </c>
      <c r="AL241" s="4">
        <v>0</v>
      </c>
      <c r="AM241" s="4">
        <v>0</v>
      </c>
      <c r="AN241" s="4">
        <v>50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2</v>
      </c>
      <c r="AV241" s="4">
        <v>0</v>
      </c>
      <c r="AW241" s="4">
        <v>2</v>
      </c>
      <c r="AX241" s="4">
        <v>0</v>
      </c>
      <c r="AY241" s="4">
        <v>0</v>
      </c>
      <c r="AZ241" s="4">
        <v>0</v>
      </c>
      <c r="BA241" s="4">
        <v>0</v>
      </c>
      <c r="BB241" s="4">
        <v>0</v>
      </c>
      <c r="BC241" s="4">
        <v>0</v>
      </c>
      <c r="BD241" s="4">
        <v>2</v>
      </c>
      <c r="BE241" s="4">
        <v>2</v>
      </c>
      <c r="BF241" s="4">
        <v>0</v>
      </c>
      <c r="BG241" s="13">
        <v>136.77999877929687</v>
      </c>
      <c r="BH241" s="4">
        <f t="shared" si="44"/>
        <v>58</v>
      </c>
      <c r="BI241" s="13">
        <f t="shared" si="45"/>
        <v>194.77999877929687</v>
      </c>
      <c r="BJ241" s="13">
        <f t="shared" si="46"/>
        <v>137.44000244140625</v>
      </c>
      <c r="BK241" s="13">
        <f t="shared" si="47"/>
        <v>18.431709458989491</v>
      </c>
    </row>
    <row r="242" spans="1:63" ht="45" x14ac:dyDescent="0.25">
      <c r="A242" s="4">
        <v>15</v>
      </c>
      <c r="B242" s="8" t="s">
        <v>110</v>
      </c>
      <c r="C242" s="8">
        <v>1999</v>
      </c>
      <c r="D242" s="8">
        <v>1999</v>
      </c>
      <c r="E242" s="8">
        <v>1999</v>
      </c>
      <c r="F242" s="8">
        <v>1</v>
      </c>
      <c r="G242" s="8" t="s">
        <v>45</v>
      </c>
      <c r="H242" s="8" t="s">
        <v>46</v>
      </c>
      <c r="I242" s="8" t="s">
        <v>112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2</v>
      </c>
      <c r="V242" s="4">
        <v>0</v>
      </c>
      <c r="W242" s="4">
        <v>0</v>
      </c>
      <c r="X242" s="4">
        <v>0</v>
      </c>
      <c r="Y242" s="4">
        <v>2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13">
        <v>136.69999694824219</v>
      </c>
      <c r="AH242" s="4">
        <f t="shared" si="42"/>
        <v>4</v>
      </c>
      <c r="AI242" s="13">
        <f t="shared" si="43"/>
        <v>140.69999694824219</v>
      </c>
      <c r="AJ242" s="4">
        <v>0</v>
      </c>
      <c r="AK242" s="4">
        <v>2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2</v>
      </c>
      <c r="AT242" s="4">
        <v>0</v>
      </c>
      <c r="AU242" s="4">
        <v>0</v>
      </c>
      <c r="AV242" s="4">
        <v>2</v>
      </c>
      <c r="AW242" s="4">
        <v>0</v>
      </c>
      <c r="AX242" s="4">
        <v>0</v>
      </c>
      <c r="AY242" s="4">
        <v>0</v>
      </c>
      <c r="AZ242" s="4">
        <v>0</v>
      </c>
      <c r="BA242" s="4">
        <v>0</v>
      </c>
      <c r="BB242" s="4">
        <v>0</v>
      </c>
      <c r="BC242" s="4">
        <v>0</v>
      </c>
      <c r="BD242" s="4">
        <v>2</v>
      </c>
      <c r="BE242" s="4">
        <v>0</v>
      </c>
      <c r="BF242" s="4">
        <v>0</v>
      </c>
      <c r="BG242" s="13">
        <v>129.58999633789063</v>
      </c>
      <c r="BH242" s="4">
        <f t="shared" si="44"/>
        <v>8</v>
      </c>
      <c r="BI242" s="13">
        <f t="shared" si="45"/>
        <v>137.58999633789062</v>
      </c>
      <c r="BJ242" s="13">
        <f t="shared" si="46"/>
        <v>137.58999633789062</v>
      </c>
      <c r="BK242" s="13">
        <f t="shared" si="47"/>
        <v>18.560958827830508</v>
      </c>
    </row>
    <row r="243" spans="1:63" ht="45" x14ac:dyDescent="0.25">
      <c r="A243" s="4">
        <v>16</v>
      </c>
      <c r="B243" s="8" t="s">
        <v>266</v>
      </c>
      <c r="C243" s="8">
        <v>2000</v>
      </c>
      <c r="D243" s="8">
        <v>2000</v>
      </c>
      <c r="E243" s="8">
        <v>2000</v>
      </c>
      <c r="F243" s="8">
        <v>1</v>
      </c>
      <c r="G243" s="8" t="s">
        <v>10</v>
      </c>
      <c r="H243" s="8" t="s">
        <v>73</v>
      </c>
      <c r="I243" s="8" t="s">
        <v>74</v>
      </c>
      <c r="J243" s="4">
        <v>0</v>
      </c>
      <c r="K243" s="4">
        <v>2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2</v>
      </c>
      <c r="T243" s="4">
        <v>0</v>
      </c>
      <c r="U243" s="4">
        <v>0</v>
      </c>
      <c r="V243" s="4">
        <v>0</v>
      </c>
      <c r="W243" s="4">
        <v>0</v>
      </c>
      <c r="X243" s="4">
        <v>2</v>
      </c>
      <c r="Y243" s="4">
        <v>0</v>
      </c>
      <c r="Z243" s="4">
        <v>0</v>
      </c>
      <c r="AA243" s="4">
        <v>2</v>
      </c>
      <c r="AB243" s="4">
        <v>2</v>
      </c>
      <c r="AC243" s="4">
        <v>2</v>
      </c>
      <c r="AD243" s="4">
        <v>0</v>
      </c>
      <c r="AE243" s="4">
        <v>0</v>
      </c>
      <c r="AF243" s="4">
        <v>2</v>
      </c>
      <c r="AG243" s="13">
        <v>127.16000366210937</v>
      </c>
      <c r="AH243" s="4">
        <f t="shared" si="42"/>
        <v>14</v>
      </c>
      <c r="AI243" s="13">
        <f t="shared" si="43"/>
        <v>141.16000366210937</v>
      </c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13"/>
      <c r="BH243" s="4">
        <f t="shared" si="44"/>
        <v>0</v>
      </c>
      <c r="BI243" s="13" t="s">
        <v>489</v>
      </c>
      <c r="BJ243" s="13">
        <f t="shared" si="46"/>
        <v>141.16000366210937</v>
      </c>
      <c r="BK243" s="13">
        <f t="shared" si="47"/>
        <v>21.637225290853813</v>
      </c>
    </row>
    <row r="244" spans="1:63" ht="45" x14ac:dyDescent="0.25">
      <c r="A244" s="4">
        <v>17</v>
      </c>
      <c r="B244" s="8" t="s">
        <v>192</v>
      </c>
      <c r="C244" s="8">
        <v>2000</v>
      </c>
      <c r="D244" s="8">
        <v>2000</v>
      </c>
      <c r="E244" s="8">
        <v>2000</v>
      </c>
      <c r="F244" s="8">
        <v>1</v>
      </c>
      <c r="G244" s="8" t="s">
        <v>10</v>
      </c>
      <c r="H244" s="8" t="s">
        <v>73</v>
      </c>
      <c r="I244" s="8" t="s">
        <v>193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2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13">
        <v>141.69999694824219</v>
      </c>
      <c r="AH244" s="4">
        <f t="shared" si="42"/>
        <v>2</v>
      </c>
      <c r="AI244" s="13">
        <f t="shared" si="43"/>
        <v>143.69999694824219</v>
      </c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13"/>
      <c r="BH244" s="4">
        <f t="shared" si="44"/>
        <v>0</v>
      </c>
      <c r="BI244" s="13" t="s">
        <v>489</v>
      </c>
      <c r="BJ244" s="13">
        <f t="shared" si="46"/>
        <v>143.69999694824219</v>
      </c>
      <c r="BK244" s="13">
        <f t="shared" si="47"/>
        <v>23.825931210146194</v>
      </c>
    </row>
    <row r="245" spans="1:63" x14ac:dyDescent="0.25">
      <c r="A245" s="4">
        <v>18</v>
      </c>
      <c r="B245" s="8" t="s">
        <v>199</v>
      </c>
      <c r="C245" s="8">
        <v>2000</v>
      </c>
      <c r="D245" s="8">
        <v>2000</v>
      </c>
      <c r="E245" s="8">
        <v>2000</v>
      </c>
      <c r="F245" s="8">
        <v>1</v>
      </c>
      <c r="G245" s="8" t="s">
        <v>78</v>
      </c>
      <c r="H245" s="8" t="s">
        <v>84</v>
      </c>
      <c r="I245" s="8" t="s">
        <v>85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2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2</v>
      </c>
      <c r="W245" s="4">
        <v>0</v>
      </c>
      <c r="X245" s="4">
        <v>2</v>
      </c>
      <c r="Y245" s="4">
        <v>2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2</v>
      </c>
      <c r="AF245" s="4">
        <v>0</v>
      </c>
      <c r="AG245" s="13">
        <v>145.55000305175781</v>
      </c>
      <c r="AH245" s="4">
        <f t="shared" si="42"/>
        <v>10</v>
      </c>
      <c r="AI245" s="13">
        <f t="shared" si="43"/>
        <v>155.55000305175781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2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2</v>
      </c>
      <c r="BF245" s="4">
        <v>0</v>
      </c>
      <c r="BG245" s="13">
        <v>140.44999694824219</v>
      </c>
      <c r="BH245" s="4">
        <f t="shared" si="44"/>
        <v>4</v>
      </c>
      <c r="BI245" s="13">
        <f t="shared" si="45"/>
        <v>144.44999694824219</v>
      </c>
      <c r="BJ245" s="13">
        <f t="shared" si="46"/>
        <v>144.44999694824219</v>
      </c>
      <c r="BK245" s="13">
        <f t="shared" si="47"/>
        <v>24.472204351272701</v>
      </c>
    </row>
    <row r="246" spans="1:63" ht="60" x14ac:dyDescent="0.25">
      <c r="A246" s="4">
        <v>19</v>
      </c>
      <c r="B246" s="8" t="s">
        <v>315</v>
      </c>
      <c r="C246" s="8">
        <v>1999</v>
      </c>
      <c r="D246" s="8">
        <v>1999</v>
      </c>
      <c r="E246" s="8">
        <v>1999</v>
      </c>
      <c r="F246" s="8">
        <v>1</v>
      </c>
      <c r="G246" s="8" t="s">
        <v>56</v>
      </c>
      <c r="H246" s="8" t="s">
        <v>469</v>
      </c>
      <c r="I246" s="8" t="s">
        <v>470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2</v>
      </c>
      <c r="AF246" s="4">
        <v>0</v>
      </c>
      <c r="AG246" s="13">
        <v>143.05000305175781</v>
      </c>
      <c r="AH246" s="4">
        <f t="shared" si="42"/>
        <v>2</v>
      </c>
      <c r="AI246" s="13">
        <f t="shared" si="43"/>
        <v>145.05000305175781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2</v>
      </c>
      <c r="AR246" s="4">
        <v>2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2</v>
      </c>
      <c r="AY246" s="4">
        <v>0</v>
      </c>
      <c r="AZ246" s="4">
        <v>2</v>
      </c>
      <c r="BA246" s="4">
        <v>2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13">
        <v>142.25</v>
      </c>
      <c r="BH246" s="4">
        <f t="shared" si="44"/>
        <v>10</v>
      </c>
      <c r="BI246" s="13">
        <f t="shared" si="45"/>
        <v>152.25</v>
      </c>
      <c r="BJ246" s="13">
        <f t="shared" si="46"/>
        <v>145.05000305175781</v>
      </c>
      <c r="BK246" s="13">
        <f t="shared" si="47"/>
        <v>24.989228123558188</v>
      </c>
    </row>
    <row r="247" spans="1:63" ht="45" x14ac:dyDescent="0.25">
      <c r="A247" s="4">
        <v>20</v>
      </c>
      <c r="B247" s="8" t="s">
        <v>273</v>
      </c>
      <c r="C247" s="8">
        <v>2000</v>
      </c>
      <c r="D247" s="8">
        <v>2000</v>
      </c>
      <c r="E247" s="8">
        <v>2000</v>
      </c>
      <c r="F247" s="8">
        <v>1</v>
      </c>
      <c r="G247" s="8" t="s">
        <v>78</v>
      </c>
      <c r="H247" s="8" t="s">
        <v>427</v>
      </c>
      <c r="I247" s="8" t="s">
        <v>80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2</v>
      </c>
      <c r="R247" s="4">
        <v>0</v>
      </c>
      <c r="S247" s="4">
        <v>0</v>
      </c>
      <c r="T247" s="4">
        <v>0</v>
      </c>
      <c r="U247" s="4">
        <v>2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2</v>
      </c>
      <c r="AC247" s="4">
        <v>0</v>
      </c>
      <c r="AD247" s="4">
        <v>0</v>
      </c>
      <c r="AE247" s="4">
        <v>2</v>
      </c>
      <c r="AF247" s="4">
        <v>0</v>
      </c>
      <c r="AG247" s="13">
        <v>140.27000427246094</v>
      </c>
      <c r="AH247" s="4">
        <f t="shared" si="42"/>
        <v>8</v>
      </c>
      <c r="AI247" s="13">
        <f t="shared" si="43"/>
        <v>148.27000427246094</v>
      </c>
      <c r="AJ247" s="4">
        <v>0</v>
      </c>
      <c r="AK247" s="4">
        <v>2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2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13">
        <v>144.39999389648437</v>
      </c>
      <c r="BH247" s="4">
        <f t="shared" si="44"/>
        <v>4</v>
      </c>
      <c r="BI247" s="13">
        <f t="shared" si="45"/>
        <v>148.39999389648437</v>
      </c>
      <c r="BJ247" s="13">
        <f t="shared" si="46"/>
        <v>148.27000427246094</v>
      </c>
      <c r="BK247" s="13">
        <f t="shared" si="47"/>
        <v>27.763895194671505</v>
      </c>
    </row>
    <row r="248" spans="1:63" ht="75" x14ac:dyDescent="0.25">
      <c r="A248" s="4">
        <v>21</v>
      </c>
      <c r="B248" s="8" t="s">
        <v>290</v>
      </c>
      <c r="C248" s="8">
        <v>2003</v>
      </c>
      <c r="D248" s="8">
        <v>2003</v>
      </c>
      <c r="E248" s="8">
        <v>2003</v>
      </c>
      <c r="F248" s="8">
        <v>2</v>
      </c>
      <c r="G248" s="8" t="s">
        <v>38</v>
      </c>
      <c r="H248" s="8" t="s">
        <v>39</v>
      </c>
      <c r="I248" s="8" t="s">
        <v>236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2</v>
      </c>
      <c r="Y248" s="4">
        <v>0</v>
      </c>
      <c r="Z248" s="4">
        <v>2</v>
      </c>
      <c r="AA248" s="4">
        <v>0</v>
      </c>
      <c r="AB248" s="4">
        <v>0</v>
      </c>
      <c r="AC248" s="4">
        <v>0</v>
      </c>
      <c r="AD248" s="4">
        <v>0</v>
      </c>
      <c r="AE248" s="4">
        <v>2</v>
      </c>
      <c r="AF248" s="4">
        <v>2</v>
      </c>
      <c r="AG248" s="13">
        <v>159.85000610351562</v>
      </c>
      <c r="AH248" s="4">
        <f t="shared" si="42"/>
        <v>8</v>
      </c>
      <c r="AI248" s="13">
        <f t="shared" si="43"/>
        <v>167.85000610351562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2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2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13">
        <v>146.49000549316406</v>
      </c>
      <c r="BH248" s="4">
        <f t="shared" si="44"/>
        <v>4</v>
      </c>
      <c r="BI248" s="13">
        <f t="shared" si="45"/>
        <v>150.49000549316406</v>
      </c>
      <c r="BJ248" s="13">
        <f t="shared" si="46"/>
        <v>150.49000549316406</v>
      </c>
      <c r="BK248" s="13">
        <f t="shared" si="47"/>
        <v>29.67686474428282</v>
      </c>
    </row>
    <row r="249" spans="1:63" ht="30" x14ac:dyDescent="0.25">
      <c r="A249" s="4">
        <v>22</v>
      </c>
      <c r="B249" s="8" t="s">
        <v>301</v>
      </c>
      <c r="C249" s="8">
        <v>2000</v>
      </c>
      <c r="D249" s="8">
        <v>2000</v>
      </c>
      <c r="E249" s="8">
        <v>2000</v>
      </c>
      <c r="F249" s="8">
        <v>1</v>
      </c>
      <c r="G249" s="8" t="s">
        <v>103</v>
      </c>
      <c r="H249" s="8" t="s">
        <v>104</v>
      </c>
      <c r="I249" s="8" t="s">
        <v>270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2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13">
        <v>157.13999938964844</v>
      </c>
      <c r="AH249" s="4">
        <f t="shared" si="42"/>
        <v>2</v>
      </c>
      <c r="AI249" s="13">
        <f t="shared" si="43"/>
        <v>159.13999938964844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2</v>
      </c>
      <c r="AR249" s="4">
        <v>0</v>
      </c>
      <c r="AS249" s="4">
        <v>2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2</v>
      </c>
      <c r="BA249" s="4">
        <v>0</v>
      </c>
      <c r="BB249" s="4">
        <v>0</v>
      </c>
      <c r="BC249" s="4">
        <v>2</v>
      </c>
      <c r="BD249" s="4">
        <v>0</v>
      </c>
      <c r="BE249" s="4">
        <v>0</v>
      </c>
      <c r="BF249" s="4">
        <v>0</v>
      </c>
      <c r="BG249" s="13">
        <v>143.22000122070312</v>
      </c>
      <c r="BH249" s="4">
        <f t="shared" si="44"/>
        <v>8</v>
      </c>
      <c r="BI249" s="13">
        <f t="shared" si="45"/>
        <v>151.22000122070312</v>
      </c>
      <c r="BJ249" s="13">
        <f t="shared" si="46"/>
        <v>151.22000122070312</v>
      </c>
      <c r="BK249" s="13">
        <f t="shared" si="47"/>
        <v>30.305900253410282</v>
      </c>
    </row>
    <row r="250" spans="1:63" x14ac:dyDescent="0.25">
      <c r="A250" s="4">
        <v>23</v>
      </c>
      <c r="B250" s="8" t="s">
        <v>171</v>
      </c>
      <c r="C250" s="8">
        <v>2000</v>
      </c>
      <c r="D250" s="8">
        <v>2000</v>
      </c>
      <c r="E250" s="8">
        <v>2000</v>
      </c>
      <c r="F250" s="8">
        <v>2</v>
      </c>
      <c r="G250" s="8" t="s">
        <v>78</v>
      </c>
      <c r="H250" s="8" t="s">
        <v>84</v>
      </c>
      <c r="I250" s="8" t="s">
        <v>85</v>
      </c>
      <c r="J250" s="4">
        <v>0</v>
      </c>
      <c r="K250" s="4">
        <v>2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2</v>
      </c>
      <c r="R250" s="4">
        <v>0</v>
      </c>
      <c r="S250" s="4">
        <v>2</v>
      </c>
      <c r="T250" s="4">
        <v>0</v>
      </c>
      <c r="U250" s="4">
        <v>2</v>
      </c>
      <c r="V250" s="4">
        <v>0</v>
      </c>
      <c r="W250" s="4">
        <v>0</v>
      </c>
      <c r="X250" s="4">
        <v>2</v>
      </c>
      <c r="Y250" s="4">
        <v>0</v>
      </c>
      <c r="Z250" s="4">
        <v>2</v>
      </c>
      <c r="AA250" s="4">
        <v>0</v>
      </c>
      <c r="AB250" s="4">
        <v>0</v>
      </c>
      <c r="AC250" s="4">
        <v>2</v>
      </c>
      <c r="AD250" s="4">
        <v>2</v>
      </c>
      <c r="AE250" s="4">
        <v>2</v>
      </c>
      <c r="AF250" s="4">
        <v>0</v>
      </c>
      <c r="AG250" s="13">
        <v>148.41999816894531</v>
      </c>
      <c r="AH250" s="4">
        <f t="shared" si="42"/>
        <v>18</v>
      </c>
      <c r="AI250" s="13">
        <f t="shared" si="43"/>
        <v>166.41999816894531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2</v>
      </c>
      <c r="AR250" s="4">
        <v>0</v>
      </c>
      <c r="AS250" s="4">
        <v>2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2</v>
      </c>
      <c r="BD250" s="4">
        <v>0</v>
      </c>
      <c r="BE250" s="4">
        <v>0</v>
      </c>
      <c r="BF250" s="4">
        <v>2</v>
      </c>
      <c r="BG250" s="13">
        <v>143.63999938964844</v>
      </c>
      <c r="BH250" s="4">
        <f t="shared" si="44"/>
        <v>8</v>
      </c>
      <c r="BI250" s="13">
        <f t="shared" si="45"/>
        <v>151.63999938964844</v>
      </c>
      <c r="BJ250" s="13">
        <f t="shared" si="46"/>
        <v>151.63999938964844</v>
      </c>
      <c r="BK250" s="13">
        <f t="shared" si="47"/>
        <v>30.667811634625842</v>
      </c>
    </row>
    <row r="251" spans="1:63" ht="75" x14ac:dyDescent="0.25">
      <c r="A251" s="4">
        <v>24</v>
      </c>
      <c r="B251" s="8" t="s">
        <v>235</v>
      </c>
      <c r="C251" s="8">
        <v>2000</v>
      </c>
      <c r="D251" s="8">
        <v>2000</v>
      </c>
      <c r="E251" s="8">
        <v>2000</v>
      </c>
      <c r="F251" s="8">
        <v>2</v>
      </c>
      <c r="G251" s="8" t="s">
        <v>38</v>
      </c>
      <c r="H251" s="8" t="s">
        <v>39</v>
      </c>
      <c r="I251" s="8" t="s">
        <v>236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2</v>
      </c>
      <c r="Q251" s="4">
        <v>2</v>
      </c>
      <c r="R251" s="4">
        <v>0</v>
      </c>
      <c r="S251" s="4">
        <v>2</v>
      </c>
      <c r="T251" s="4">
        <v>0</v>
      </c>
      <c r="U251" s="4">
        <v>2</v>
      </c>
      <c r="V251" s="4">
        <v>0</v>
      </c>
      <c r="W251" s="4">
        <v>2</v>
      </c>
      <c r="X251" s="4">
        <v>0</v>
      </c>
      <c r="Y251" s="4">
        <v>0</v>
      </c>
      <c r="Z251" s="4">
        <v>0</v>
      </c>
      <c r="AA251" s="4">
        <v>0</v>
      </c>
      <c r="AB251" s="4">
        <v>2</v>
      </c>
      <c r="AC251" s="4">
        <v>0</v>
      </c>
      <c r="AD251" s="4">
        <v>2</v>
      </c>
      <c r="AE251" s="4">
        <v>0</v>
      </c>
      <c r="AF251" s="4">
        <v>0</v>
      </c>
      <c r="AG251" s="13">
        <v>138.05999755859375</v>
      </c>
      <c r="AH251" s="4">
        <f t="shared" si="42"/>
        <v>14</v>
      </c>
      <c r="AI251" s="13">
        <f t="shared" si="43"/>
        <v>152.05999755859375</v>
      </c>
      <c r="AJ251" s="4">
        <v>0</v>
      </c>
      <c r="AK251" s="4">
        <v>0</v>
      </c>
      <c r="AL251" s="4">
        <v>0</v>
      </c>
      <c r="AM251" s="4">
        <v>0</v>
      </c>
      <c r="AN251" s="4">
        <v>2</v>
      </c>
      <c r="AO251" s="4">
        <v>0</v>
      </c>
      <c r="AP251" s="4">
        <v>0</v>
      </c>
      <c r="AQ251" s="4">
        <v>0</v>
      </c>
      <c r="AR251" s="4">
        <v>0</v>
      </c>
      <c r="AS251" s="4">
        <v>2</v>
      </c>
      <c r="AT251" s="4">
        <v>0</v>
      </c>
      <c r="AU251" s="4">
        <v>0</v>
      </c>
      <c r="AV251" s="4">
        <v>2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2</v>
      </c>
      <c r="BC251" s="4">
        <v>0</v>
      </c>
      <c r="BD251" s="4">
        <v>0</v>
      </c>
      <c r="BE251" s="4">
        <v>0</v>
      </c>
      <c r="BF251" s="4">
        <v>2</v>
      </c>
      <c r="BG251" s="13">
        <v>147.75999450683594</v>
      </c>
      <c r="BH251" s="4">
        <f t="shared" si="44"/>
        <v>10</v>
      </c>
      <c r="BI251" s="13">
        <f t="shared" si="45"/>
        <v>157.75999450683594</v>
      </c>
      <c r="BJ251" s="13">
        <f t="shared" si="46"/>
        <v>152.05999755859375</v>
      </c>
      <c r="BK251" s="13">
        <f t="shared" si="47"/>
        <v>31.029723015841398</v>
      </c>
    </row>
    <row r="252" spans="1:63" ht="45" x14ac:dyDescent="0.25">
      <c r="A252" s="4">
        <v>25</v>
      </c>
      <c r="B252" s="8" t="s">
        <v>221</v>
      </c>
      <c r="C252" s="8">
        <v>2000</v>
      </c>
      <c r="D252" s="8">
        <v>2000</v>
      </c>
      <c r="E252" s="8">
        <v>2000</v>
      </c>
      <c r="F252" s="8">
        <v>3</v>
      </c>
      <c r="G252" s="8" t="s">
        <v>45</v>
      </c>
      <c r="H252" s="8" t="s">
        <v>46</v>
      </c>
      <c r="I252" s="8" t="s">
        <v>181</v>
      </c>
      <c r="J252" s="4">
        <v>0</v>
      </c>
      <c r="K252" s="4">
        <v>2</v>
      </c>
      <c r="L252" s="4">
        <v>50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2</v>
      </c>
      <c r="T252" s="4">
        <v>2</v>
      </c>
      <c r="U252" s="4">
        <v>2</v>
      </c>
      <c r="V252" s="4">
        <v>0</v>
      </c>
      <c r="W252" s="4">
        <v>0</v>
      </c>
      <c r="X252" s="4">
        <v>2</v>
      </c>
      <c r="Y252" s="4">
        <v>50</v>
      </c>
      <c r="Z252" s="4">
        <v>0</v>
      </c>
      <c r="AA252" s="4">
        <v>0</v>
      </c>
      <c r="AB252" s="4">
        <v>50</v>
      </c>
      <c r="AC252" s="4">
        <v>0</v>
      </c>
      <c r="AD252" s="4">
        <v>0</v>
      </c>
      <c r="AE252" s="4">
        <v>0</v>
      </c>
      <c r="AF252" s="4">
        <v>0</v>
      </c>
      <c r="AG252" s="13">
        <v>166.3800048828125</v>
      </c>
      <c r="AH252" s="4">
        <f t="shared" si="42"/>
        <v>160</v>
      </c>
      <c r="AI252" s="13">
        <f t="shared" si="43"/>
        <v>326.3800048828125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2</v>
      </c>
      <c r="AR252" s="4">
        <v>0</v>
      </c>
      <c r="AS252" s="4">
        <v>2</v>
      </c>
      <c r="AT252" s="4">
        <v>2</v>
      </c>
      <c r="AU252" s="4">
        <v>2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13">
        <v>145.19000244140625</v>
      </c>
      <c r="BH252" s="4">
        <f t="shared" si="44"/>
        <v>8</v>
      </c>
      <c r="BI252" s="13">
        <f t="shared" si="45"/>
        <v>153.19000244140625</v>
      </c>
      <c r="BJ252" s="13">
        <f t="shared" si="46"/>
        <v>153.19000244140625</v>
      </c>
      <c r="BK252" s="13">
        <f t="shared" si="47"/>
        <v>32.003445422646095</v>
      </c>
    </row>
    <row r="253" spans="1:63" ht="60" x14ac:dyDescent="0.25">
      <c r="A253" s="4">
        <v>26</v>
      </c>
      <c r="B253" s="8" t="s">
        <v>300</v>
      </c>
      <c r="C253" s="8">
        <v>1999</v>
      </c>
      <c r="D253" s="8">
        <v>1999</v>
      </c>
      <c r="E253" s="8">
        <v>1999</v>
      </c>
      <c r="F253" s="8">
        <v>1</v>
      </c>
      <c r="G253" s="8" t="s">
        <v>29</v>
      </c>
      <c r="H253" s="8" t="s">
        <v>30</v>
      </c>
      <c r="I253" s="8" t="s">
        <v>31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2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2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13">
        <v>149.22999572753906</v>
      </c>
      <c r="AH253" s="4">
        <f t="shared" si="42"/>
        <v>4</v>
      </c>
      <c r="AI253" s="13">
        <f t="shared" si="43"/>
        <v>153.22999572753906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2</v>
      </c>
      <c r="AP253" s="4">
        <v>0</v>
      </c>
      <c r="AQ253" s="4">
        <v>0</v>
      </c>
      <c r="AR253" s="4">
        <v>0</v>
      </c>
      <c r="AS253" s="4">
        <v>2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2</v>
      </c>
      <c r="BB253" s="4">
        <v>2</v>
      </c>
      <c r="BC253" s="4">
        <v>0</v>
      </c>
      <c r="BD253" s="4">
        <v>0</v>
      </c>
      <c r="BE253" s="4">
        <v>0</v>
      </c>
      <c r="BF253" s="4">
        <v>0</v>
      </c>
      <c r="BG253" s="13">
        <v>146.25999450683594</v>
      </c>
      <c r="BH253" s="4">
        <f t="shared" si="44"/>
        <v>8</v>
      </c>
      <c r="BI253" s="13">
        <f t="shared" si="45"/>
        <v>154.25999450683594</v>
      </c>
      <c r="BJ253" s="13">
        <f t="shared" si="46"/>
        <v>153.22999572753906</v>
      </c>
      <c r="BK253" s="13">
        <f t="shared" si="47"/>
        <v>32.037907538183461</v>
      </c>
    </row>
    <row r="254" spans="1:63" ht="45" x14ac:dyDescent="0.25">
      <c r="A254" s="4">
        <v>27</v>
      </c>
      <c r="B254" s="8" t="s">
        <v>99</v>
      </c>
      <c r="C254" s="8">
        <v>1999</v>
      </c>
      <c r="D254" s="8">
        <v>1999</v>
      </c>
      <c r="E254" s="8">
        <v>1999</v>
      </c>
      <c r="F254" s="8">
        <v>2</v>
      </c>
      <c r="G254" s="8" t="s">
        <v>45</v>
      </c>
      <c r="H254" s="8" t="s">
        <v>46</v>
      </c>
      <c r="I254" s="8" t="s">
        <v>100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2</v>
      </c>
      <c r="Z254" s="4">
        <v>0</v>
      </c>
      <c r="AA254" s="4">
        <v>0</v>
      </c>
      <c r="AB254" s="4">
        <v>2</v>
      </c>
      <c r="AC254" s="4">
        <v>0</v>
      </c>
      <c r="AD254" s="4">
        <v>0</v>
      </c>
      <c r="AE254" s="4">
        <v>0</v>
      </c>
      <c r="AF254" s="4">
        <v>0</v>
      </c>
      <c r="AG254" s="13">
        <v>150.82000732421875</v>
      </c>
      <c r="AH254" s="4">
        <f t="shared" si="42"/>
        <v>4</v>
      </c>
      <c r="AI254" s="13">
        <f t="shared" si="43"/>
        <v>154.82000732421875</v>
      </c>
      <c r="AJ254" s="4">
        <v>0</v>
      </c>
      <c r="AK254" s="4">
        <v>0</v>
      </c>
      <c r="AL254" s="4">
        <v>2</v>
      </c>
      <c r="AM254" s="4">
        <v>0</v>
      </c>
      <c r="AN254" s="4">
        <v>0</v>
      </c>
      <c r="AO254" s="4">
        <v>0</v>
      </c>
      <c r="AP254" s="4">
        <v>0</v>
      </c>
      <c r="AQ254" s="4">
        <v>2</v>
      </c>
      <c r="AR254" s="4">
        <v>0</v>
      </c>
      <c r="AS254" s="4">
        <v>2</v>
      </c>
      <c r="AT254" s="4">
        <v>0</v>
      </c>
      <c r="AU254" s="4">
        <v>0</v>
      </c>
      <c r="AV254" s="4">
        <v>0</v>
      </c>
      <c r="AW254" s="4">
        <v>0</v>
      </c>
      <c r="AX254" s="4">
        <v>2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13">
        <v>146.72999572753906</v>
      </c>
      <c r="BH254" s="4">
        <f t="shared" si="44"/>
        <v>8</v>
      </c>
      <c r="BI254" s="13">
        <f t="shared" si="45"/>
        <v>154.72999572753906</v>
      </c>
      <c r="BJ254" s="13">
        <f t="shared" si="46"/>
        <v>154.72999572753906</v>
      </c>
      <c r="BK254" s="13">
        <f t="shared" si="47"/>
        <v>33.330453820436468</v>
      </c>
    </row>
    <row r="255" spans="1:63" x14ac:dyDescent="0.25">
      <c r="A255" s="4">
        <v>28</v>
      </c>
      <c r="B255" s="8" t="s">
        <v>320</v>
      </c>
      <c r="C255" s="8">
        <v>2001</v>
      </c>
      <c r="D255" s="8">
        <v>2001</v>
      </c>
      <c r="E255" s="8">
        <v>2001</v>
      </c>
      <c r="F255" s="8">
        <v>3</v>
      </c>
      <c r="G255" s="8" t="s">
        <v>96</v>
      </c>
      <c r="H255" s="8" t="s">
        <v>97</v>
      </c>
      <c r="I255" s="8" t="s">
        <v>98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50</v>
      </c>
      <c r="T255" s="4">
        <v>0</v>
      </c>
      <c r="U255" s="4">
        <v>2</v>
      </c>
      <c r="V255" s="4">
        <v>0</v>
      </c>
      <c r="W255" s="4">
        <v>0</v>
      </c>
      <c r="X255" s="4">
        <v>2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13">
        <v>152.72999572753906</v>
      </c>
      <c r="AH255" s="4">
        <f t="shared" si="42"/>
        <v>54</v>
      </c>
      <c r="AI255" s="13">
        <f t="shared" si="43"/>
        <v>206.72999572753906</v>
      </c>
      <c r="AJ255" s="4">
        <v>0</v>
      </c>
      <c r="AK255" s="4">
        <v>2</v>
      </c>
      <c r="AL255" s="4">
        <v>0</v>
      </c>
      <c r="AM255" s="4">
        <v>0</v>
      </c>
      <c r="AN255" s="4">
        <v>2</v>
      </c>
      <c r="AO255" s="4">
        <v>0</v>
      </c>
      <c r="AP255" s="4">
        <v>0</v>
      </c>
      <c r="AQ255" s="4">
        <v>0</v>
      </c>
      <c r="AR255" s="4">
        <v>0</v>
      </c>
      <c r="AS255" s="4">
        <v>2</v>
      </c>
      <c r="AT255" s="4">
        <v>2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2</v>
      </c>
      <c r="BA255" s="4">
        <v>0</v>
      </c>
      <c r="BB255" s="4">
        <v>2</v>
      </c>
      <c r="BC255" s="4">
        <v>2</v>
      </c>
      <c r="BD255" s="4">
        <v>0</v>
      </c>
      <c r="BE255" s="4">
        <v>0</v>
      </c>
      <c r="BF255" s="4">
        <v>0</v>
      </c>
      <c r="BG255" s="13">
        <v>148.67999267578125</v>
      </c>
      <c r="BH255" s="4">
        <f t="shared" si="44"/>
        <v>14</v>
      </c>
      <c r="BI255" s="13">
        <f t="shared" si="45"/>
        <v>162.67999267578125</v>
      </c>
      <c r="BJ255" s="13">
        <f t="shared" si="46"/>
        <v>162.67999267578125</v>
      </c>
      <c r="BK255" s="13">
        <f t="shared" si="47"/>
        <v>40.180946486685279</v>
      </c>
    </row>
    <row r="256" spans="1:63" ht="45" x14ac:dyDescent="0.25">
      <c r="A256" s="4">
        <v>29</v>
      </c>
      <c r="B256" s="8" t="s">
        <v>77</v>
      </c>
      <c r="C256" s="8">
        <v>2002</v>
      </c>
      <c r="D256" s="8">
        <v>2002</v>
      </c>
      <c r="E256" s="8">
        <v>2002</v>
      </c>
      <c r="F256" s="8">
        <v>2</v>
      </c>
      <c r="G256" s="8" t="s">
        <v>78</v>
      </c>
      <c r="H256" s="8" t="s">
        <v>79</v>
      </c>
      <c r="I256" s="8" t="s">
        <v>80</v>
      </c>
      <c r="J256" s="4">
        <v>0</v>
      </c>
      <c r="K256" s="4">
        <v>0</v>
      </c>
      <c r="L256" s="4">
        <v>2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2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2</v>
      </c>
      <c r="AF256" s="4">
        <v>2</v>
      </c>
      <c r="AG256" s="13">
        <v>159.16999816894531</v>
      </c>
      <c r="AH256" s="4">
        <f t="shared" si="42"/>
        <v>8</v>
      </c>
      <c r="AI256" s="13">
        <f t="shared" si="43"/>
        <v>167.16999816894531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2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2</v>
      </c>
      <c r="AY256" s="4">
        <v>2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13">
        <v>157.21000671386719</v>
      </c>
      <c r="BH256" s="4">
        <f t="shared" si="44"/>
        <v>6</v>
      </c>
      <c r="BI256" s="13">
        <f t="shared" si="45"/>
        <v>163.21000671386719</v>
      </c>
      <c r="BJ256" s="13">
        <f t="shared" si="46"/>
        <v>163.21000671386719</v>
      </c>
      <c r="BK256" s="13">
        <f t="shared" si="47"/>
        <v>40.637658269665202</v>
      </c>
    </row>
    <row r="257" spans="1:63" ht="30" x14ac:dyDescent="0.25">
      <c r="A257" s="4" t="s">
        <v>487</v>
      </c>
      <c r="B257" s="8" t="s">
        <v>246</v>
      </c>
      <c r="C257" s="8">
        <v>2000</v>
      </c>
      <c r="D257" s="8">
        <v>2000</v>
      </c>
      <c r="E257" s="8">
        <v>2000</v>
      </c>
      <c r="F257" s="8">
        <v>2</v>
      </c>
      <c r="G257" s="8" t="s">
        <v>25</v>
      </c>
      <c r="H257" s="8" t="s">
        <v>26</v>
      </c>
      <c r="I257" s="8" t="s">
        <v>247</v>
      </c>
      <c r="J257" s="4">
        <v>0</v>
      </c>
      <c r="K257" s="4">
        <v>0</v>
      </c>
      <c r="L257" s="4">
        <v>2</v>
      </c>
      <c r="M257" s="4">
        <v>0</v>
      </c>
      <c r="N257" s="4">
        <v>0</v>
      </c>
      <c r="O257" s="4">
        <v>0</v>
      </c>
      <c r="P257" s="4">
        <v>0</v>
      </c>
      <c r="Q257" s="4">
        <v>2</v>
      </c>
      <c r="R257" s="4">
        <v>0</v>
      </c>
      <c r="S257" s="4">
        <v>0</v>
      </c>
      <c r="T257" s="4">
        <v>0</v>
      </c>
      <c r="U257" s="4">
        <v>0</v>
      </c>
      <c r="V257" s="4">
        <v>2</v>
      </c>
      <c r="W257" s="4">
        <v>0</v>
      </c>
      <c r="X257" s="4">
        <v>0</v>
      </c>
      <c r="Y257" s="4">
        <v>0</v>
      </c>
      <c r="Z257" s="4">
        <v>0</v>
      </c>
      <c r="AA257" s="4">
        <v>2</v>
      </c>
      <c r="AB257" s="4">
        <v>0</v>
      </c>
      <c r="AC257" s="4">
        <v>2</v>
      </c>
      <c r="AD257" s="4">
        <v>0</v>
      </c>
      <c r="AE257" s="4">
        <v>0</v>
      </c>
      <c r="AF257" s="4">
        <v>0</v>
      </c>
      <c r="AG257" s="13">
        <v>153.71000671386719</v>
      </c>
      <c r="AH257" s="4">
        <f t="shared" si="42"/>
        <v>10</v>
      </c>
      <c r="AI257" s="13">
        <f t="shared" si="43"/>
        <v>163.71000671386719</v>
      </c>
      <c r="AJ257" s="4">
        <v>0</v>
      </c>
      <c r="AK257" s="4">
        <v>0</v>
      </c>
      <c r="AL257" s="4">
        <v>2</v>
      </c>
      <c r="AM257" s="4">
        <v>0</v>
      </c>
      <c r="AN257" s="4">
        <v>0</v>
      </c>
      <c r="AO257" s="4">
        <v>0</v>
      </c>
      <c r="AP257" s="4">
        <v>0</v>
      </c>
      <c r="AQ257" s="4">
        <v>2</v>
      </c>
      <c r="AR257" s="4">
        <v>0</v>
      </c>
      <c r="AS257" s="4">
        <v>2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2</v>
      </c>
      <c r="BB257" s="4">
        <v>0</v>
      </c>
      <c r="BC257" s="4">
        <v>2</v>
      </c>
      <c r="BD257" s="4">
        <v>2</v>
      </c>
      <c r="BE257" s="4">
        <v>0</v>
      </c>
      <c r="BF257" s="4">
        <v>0</v>
      </c>
      <c r="BG257" s="13">
        <v>155.80999755859375</v>
      </c>
      <c r="BH257" s="4">
        <f t="shared" si="44"/>
        <v>12</v>
      </c>
      <c r="BI257" s="13">
        <f t="shared" si="45"/>
        <v>167.80999755859375</v>
      </c>
      <c r="BJ257" s="13">
        <f t="shared" si="46"/>
        <v>163.71000671386719</v>
      </c>
      <c r="BK257" s="13">
        <f t="shared" si="47"/>
        <v>41.0685070304162</v>
      </c>
    </row>
    <row r="258" spans="1:63" ht="30" x14ac:dyDescent="0.25">
      <c r="A258" s="4">
        <v>30</v>
      </c>
      <c r="B258" s="8" t="s">
        <v>232</v>
      </c>
      <c r="C258" s="8">
        <v>2001</v>
      </c>
      <c r="D258" s="8">
        <v>2001</v>
      </c>
      <c r="E258" s="8">
        <v>2001</v>
      </c>
      <c r="F258" s="8">
        <v>3</v>
      </c>
      <c r="G258" s="8" t="s">
        <v>54</v>
      </c>
      <c r="H258" s="8" t="s">
        <v>116</v>
      </c>
      <c r="I258" s="8" t="s">
        <v>117</v>
      </c>
      <c r="J258" s="4">
        <v>0</v>
      </c>
      <c r="K258" s="4">
        <v>2</v>
      </c>
      <c r="L258" s="4">
        <v>0</v>
      </c>
      <c r="M258" s="4">
        <v>0</v>
      </c>
      <c r="N258" s="4">
        <v>0</v>
      </c>
      <c r="O258" s="4">
        <v>2</v>
      </c>
      <c r="P258" s="4">
        <v>0</v>
      </c>
      <c r="Q258" s="4">
        <v>2</v>
      </c>
      <c r="R258" s="4">
        <v>0</v>
      </c>
      <c r="S258" s="4">
        <v>0</v>
      </c>
      <c r="T258" s="4">
        <v>0</v>
      </c>
      <c r="U258" s="4">
        <v>2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2</v>
      </c>
      <c r="AC258" s="4">
        <v>2</v>
      </c>
      <c r="AD258" s="4">
        <v>0</v>
      </c>
      <c r="AE258" s="4">
        <v>0</v>
      </c>
      <c r="AF258" s="4">
        <v>0</v>
      </c>
      <c r="AG258" s="13">
        <v>152.07000732421875</v>
      </c>
      <c r="AH258" s="4">
        <f t="shared" si="42"/>
        <v>12</v>
      </c>
      <c r="AI258" s="13">
        <f t="shared" si="43"/>
        <v>164.07000732421875</v>
      </c>
      <c r="AJ258" s="4">
        <v>0</v>
      </c>
      <c r="AK258" s="4">
        <v>2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2</v>
      </c>
      <c r="AR258" s="4">
        <v>0</v>
      </c>
      <c r="AS258" s="4">
        <v>0</v>
      </c>
      <c r="AT258" s="4">
        <v>0</v>
      </c>
      <c r="AU258" s="4">
        <v>2</v>
      </c>
      <c r="AV258" s="4">
        <v>2</v>
      </c>
      <c r="AW258" s="4">
        <v>0</v>
      </c>
      <c r="AX258" s="4">
        <v>2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2</v>
      </c>
      <c r="BG258" s="13">
        <v>154.77999877929687</v>
      </c>
      <c r="BH258" s="4">
        <f t="shared" si="44"/>
        <v>12</v>
      </c>
      <c r="BI258" s="13">
        <f t="shared" si="45"/>
        <v>166.77999877929687</v>
      </c>
      <c r="BJ258" s="13">
        <f t="shared" si="46"/>
        <v>164.07000732421875</v>
      </c>
      <c r="BK258" s="13">
        <f t="shared" si="47"/>
        <v>41.378718664095352</v>
      </c>
    </row>
    <row r="259" spans="1:63" ht="30" x14ac:dyDescent="0.25">
      <c r="A259" s="4" t="s">
        <v>487</v>
      </c>
      <c r="B259" s="8" t="s">
        <v>23</v>
      </c>
      <c r="C259" s="8">
        <v>2000</v>
      </c>
      <c r="D259" s="8">
        <v>2000</v>
      </c>
      <c r="E259" s="8">
        <v>2000</v>
      </c>
      <c r="F259" s="8" t="s">
        <v>24</v>
      </c>
      <c r="G259" s="8" t="s">
        <v>25</v>
      </c>
      <c r="H259" s="8" t="s">
        <v>26</v>
      </c>
      <c r="I259" s="8"/>
      <c r="J259" s="4">
        <v>0</v>
      </c>
      <c r="K259" s="4">
        <v>0</v>
      </c>
      <c r="L259" s="4">
        <v>2</v>
      </c>
      <c r="M259" s="4">
        <v>0</v>
      </c>
      <c r="N259" s="4">
        <v>0</v>
      </c>
      <c r="O259" s="4">
        <v>0</v>
      </c>
      <c r="P259" s="4">
        <v>0</v>
      </c>
      <c r="Q259" s="4">
        <v>2</v>
      </c>
      <c r="R259" s="4">
        <v>2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2</v>
      </c>
      <c r="AA259" s="4">
        <v>0</v>
      </c>
      <c r="AB259" s="4">
        <v>2</v>
      </c>
      <c r="AC259" s="4">
        <v>0</v>
      </c>
      <c r="AD259" s="4">
        <v>0</v>
      </c>
      <c r="AE259" s="4">
        <v>0</v>
      </c>
      <c r="AF259" s="4">
        <v>0</v>
      </c>
      <c r="AG259" s="13">
        <v>139.05999755859375</v>
      </c>
      <c r="AH259" s="4">
        <f t="shared" si="42"/>
        <v>10</v>
      </c>
      <c r="AI259" s="13">
        <f t="shared" si="43"/>
        <v>149.05999755859375</v>
      </c>
      <c r="AJ259" s="4">
        <v>0</v>
      </c>
      <c r="AK259" s="4">
        <v>0</v>
      </c>
      <c r="AL259" s="4">
        <v>2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2</v>
      </c>
      <c r="AY259" s="4">
        <v>0</v>
      </c>
      <c r="AZ259" s="4">
        <v>2</v>
      </c>
      <c r="BA259" s="4">
        <v>2</v>
      </c>
      <c r="BB259" s="4">
        <v>2</v>
      </c>
      <c r="BC259" s="4">
        <v>0</v>
      </c>
      <c r="BD259" s="4">
        <v>0</v>
      </c>
      <c r="BE259" s="4">
        <v>0</v>
      </c>
      <c r="BF259" s="4">
        <v>0</v>
      </c>
      <c r="BG259" s="13">
        <v>155.52000427246094</v>
      </c>
      <c r="BH259" s="4">
        <f t="shared" si="44"/>
        <v>10</v>
      </c>
      <c r="BI259" s="13">
        <f t="shared" si="45"/>
        <v>165.52000427246094</v>
      </c>
      <c r="BJ259" s="13">
        <f t="shared" si="46"/>
        <v>149.05999755859375</v>
      </c>
      <c r="BK259" s="13">
        <f t="shared" si="47"/>
        <v>28.444630451335378</v>
      </c>
    </row>
    <row r="260" spans="1:63" ht="45" x14ac:dyDescent="0.25">
      <c r="A260" s="4">
        <v>31</v>
      </c>
      <c r="B260" s="8" t="s">
        <v>180</v>
      </c>
      <c r="C260" s="8">
        <v>2000</v>
      </c>
      <c r="D260" s="8">
        <v>2000</v>
      </c>
      <c r="E260" s="8">
        <v>2000</v>
      </c>
      <c r="F260" s="8" t="s">
        <v>9</v>
      </c>
      <c r="G260" s="8" t="s">
        <v>45</v>
      </c>
      <c r="H260" s="8" t="s">
        <v>46</v>
      </c>
      <c r="I260" s="8" t="s">
        <v>181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2</v>
      </c>
      <c r="P260" s="4">
        <v>0</v>
      </c>
      <c r="Q260" s="4">
        <v>0</v>
      </c>
      <c r="R260" s="4">
        <v>0</v>
      </c>
      <c r="S260" s="4">
        <v>0</v>
      </c>
      <c r="T260" s="4">
        <v>2</v>
      </c>
      <c r="U260" s="4">
        <v>0</v>
      </c>
      <c r="V260" s="4">
        <v>2</v>
      </c>
      <c r="W260" s="4">
        <v>0</v>
      </c>
      <c r="X260" s="4">
        <v>2</v>
      </c>
      <c r="Y260" s="4">
        <v>2</v>
      </c>
      <c r="Z260" s="4">
        <v>0</v>
      </c>
      <c r="AA260" s="4">
        <v>2</v>
      </c>
      <c r="AB260" s="4">
        <v>0</v>
      </c>
      <c r="AC260" s="4">
        <v>0</v>
      </c>
      <c r="AD260" s="4">
        <v>2</v>
      </c>
      <c r="AE260" s="4">
        <v>2</v>
      </c>
      <c r="AF260" s="4">
        <v>0</v>
      </c>
      <c r="AG260" s="13">
        <v>158.3800048828125</v>
      </c>
      <c r="AH260" s="4">
        <f t="shared" ref="AH260:AH291" si="48">SUM(J260:AF260)</f>
        <v>16</v>
      </c>
      <c r="AI260" s="13">
        <f t="shared" ref="AI260:AI291" si="49">AG260+AH260</f>
        <v>174.3800048828125</v>
      </c>
      <c r="AJ260" s="4">
        <v>0</v>
      </c>
      <c r="AK260" s="4">
        <v>2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2</v>
      </c>
      <c r="AV260" s="4">
        <v>0</v>
      </c>
      <c r="AW260" s="4">
        <v>0</v>
      </c>
      <c r="AX260" s="4">
        <v>2</v>
      </c>
      <c r="AY260" s="4">
        <v>2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2</v>
      </c>
      <c r="BG260" s="13">
        <v>156.72999572753906</v>
      </c>
      <c r="BH260" s="4">
        <f t="shared" ref="BH260:BH291" si="50">SUM(AJ260:BF260)</f>
        <v>10</v>
      </c>
      <c r="BI260" s="13">
        <f t="shared" ref="BI260:BI291" si="51">BG260+BH260</f>
        <v>166.72999572753906</v>
      </c>
      <c r="BJ260" s="13">
        <f t="shared" ref="BJ260:BJ291" si="52">MIN(BI260,AI260)</f>
        <v>166.72999572753906</v>
      </c>
      <c r="BK260" s="13">
        <f t="shared" ref="BK260:BK291" si="53">IF( AND(ISNUMBER(BJ$228),ISNUMBER(BJ260)),(BJ260-BJ$228)/BJ$228*100,"")</f>
        <v>43.670824078460548</v>
      </c>
    </row>
    <row r="261" spans="1:63" ht="30" x14ac:dyDescent="0.25">
      <c r="A261" s="4">
        <v>32</v>
      </c>
      <c r="B261" s="8" t="s">
        <v>289</v>
      </c>
      <c r="C261" s="8">
        <v>2000</v>
      </c>
      <c r="D261" s="8">
        <v>2000</v>
      </c>
      <c r="E261" s="8">
        <v>2000</v>
      </c>
      <c r="F261" s="8">
        <v>1</v>
      </c>
      <c r="G261" s="8" t="s">
        <v>132</v>
      </c>
      <c r="H261" s="8" t="s">
        <v>133</v>
      </c>
      <c r="I261" s="8" t="s">
        <v>134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2</v>
      </c>
      <c r="R261" s="4">
        <v>2</v>
      </c>
      <c r="S261" s="4">
        <v>0</v>
      </c>
      <c r="T261" s="4">
        <v>0</v>
      </c>
      <c r="U261" s="4">
        <v>2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13">
        <v>161.55000305175781</v>
      </c>
      <c r="AH261" s="4">
        <f t="shared" si="48"/>
        <v>6</v>
      </c>
      <c r="AI261" s="13">
        <f t="shared" si="49"/>
        <v>167.55000305175781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2</v>
      </c>
      <c r="AR261" s="4">
        <v>2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2</v>
      </c>
      <c r="BC261" s="4">
        <v>0</v>
      </c>
      <c r="BD261" s="4">
        <v>0</v>
      </c>
      <c r="BE261" s="4">
        <v>0</v>
      </c>
      <c r="BF261" s="4">
        <v>0</v>
      </c>
      <c r="BG261" s="13">
        <v>191.8699951171875</v>
      </c>
      <c r="BH261" s="4">
        <f t="shared" si="50"/>
        <v>6</v>
      </c>
      <c r="BI261" s="13">
        <f t="shared" si="51"/>
        <v>197.8699951171875</v>
      </c>
      <c r="BJ261" s="13">
        <f t="shared" si="52"/>
        <v>167.55000305175781</v>
      </c>
      <c r="BK261" s="13">
        <f t="shared" si="53"/>
        <v>44.377422357353339</v>
      </c>
    </row>
    <row r="262" spans="1:63" ht="30" x14ac:dyDescent="0.25">
      <c r="A262" s="4">
        <v>33</v>
      </c>
      <c r="B262" s="8" t="s">
        <v>341</v>
      </c>
      <c r="C262" s="8">
        <v>2000</v>
      </c>
      <c r="D262" s="8">
        <v>2000</v>
      </c>
      <c r="E262" s="8">
        <v>2000</v>
      </c>
      <c r="F262" s="8">
        <v>3</v>
      </c>
      <c r="G262" s="8" t="s">
        <v>132</v>
      </c>
      <c r="H262" s="8" t="s">
        <v>133</v>
      </c>
      <c r="I262" s="8" t="s">
        <v>134</v>
      </c>
      <c r="J262" s="4">
        <v>0</v>
      </c>
      <c r="K262" s="4">
        <v>2</v>
      </c>
      <c r="L262" s="4">
        <v>0</v>
      </c>
      <c r="M262" s="4">
        <v>0</v>
      </c>
      <c r="N262" s="4">
        <v>2</v>
      </c>
      <c r="O262" s="4">
        <v>0</v>
      </c>
      <c r="P262" s="4">
        <v>0</v>
      </c>
      <c r="Q262" s="4">
        <v>0</v>
      </c>
      <c r="R262" s="4">
        <v>0</v>
      </c>
      <c r="S262" s="4">
        <v>2</v>
      </c>
      <c r="T262" s="4">
        <v>0</v>
      </c>
      <c r="U262" s="4">
        <v>2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2</v>
      </c>
      <c r="AG262" s="13">
        <v>164.75</v>
      </c>
      <c r="AH262" s="4">
        <f t="shared" si="48"/>
        <v>10</v>
      </c>
      <c r="AI262" s="13">
        <f t="shared" si="49"/>
        <v>174.75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2</v>
      </c>
      <c r="AR262" s="4">
        <v>2</v>
      </c>
      <c r="AS262" s="4">
        <v>2</v>
      </c>
      <c r="AT262" s="4">
        <v>0</v>
      </c>
      <c r="AU262" s="4">
        <v>0</v>
      </c>
      <c r="AV262" s="4">
        <v>2</v>
      </c>
      <c r="AW262" s="4">
        <v>0</v>
      </c>
      <c r="AX262" s="4">
        <v>2</v>
      </c>
      <c r="AY262" s="4">
        <v>50</v>
      </c>
      <c r="AZ262" s="4">
        <v>2</v>
      </c>
      <c r="BA262" s="4">
        <v>0</v>
      </c>
      <c r="BB262" s="4">
        <v>0</v>
      </c>
      <c r="BC262" s="4">
        <v>0</v>
      </c>
      <c r="BD262" s="4">
        <v>0</v>
      </c>
      <c r="BE262" s="4">
        <v>2</v>
      </c>
      <c r="BF262" s="4">
        <v>2</v>
      </c>
      <c r="BG262" s="13">
        <v>199.44000244140625</v>
      </c>
      <c r="BH262" s="4">
        <f t="shared" si="50"/>
        <v>66</v>
      </c>
      <c r="BI262" s="13">
        <f t="shared" si="51"/>
        <v>265.44000244140625</v>
      </c>
      <c r="BJ262" s="13">
        <f t="shared" si="52"/>
        <v>174.75</v>
      </c>
      <c r="BK262" s="13">
        <f t="shared" si="53"/>
        <v>50.581641882475637</v>
      </c>
    </row>
    <row r="263" spans="1:63" ht="45" x14ac:dyDescent="0.25">
      <c r="A263" s="4">
        <v>34</v>
      </c>
      <c r="B263" s="8" t="s">
        <v>139</v>
      </c>
      <c r="C263" s="8">
        <v>2002</v>
      </c>
      <c r="D263" s="8">
        <v>2002</v>
      </c>
      <c r="E263" s="8">
        <v>2002</v>
      </c>
      <c r="F263" s="8">
        <v>2</v>
      </c>
      <c r="G263" s="8" t="s">
        <v>56</v>
      </c>
      <c r="H263" s="8" t="s">
        <v>57</v>
      </c>
      <c r="I263" s="8" t="s">
        <v>58</v>
      </c>
      <c r="J263" s="4">
        <v>0</v>
      </c>
      <c r="K263" s="4">
        <v>0</v>
      </c>
      <c r="L263" s="4">
        <v>2</v>
      </c>
      <c r="M263" s="4">
        <v>0</v>
      </c>
      <c r="N263" s="4">
        <v>0</v>
      </c>
      <c r="O263" s="4">
        <v>0</v>
      </c>
      <c r="P263" s="4">
        <v>0</v>
      </c>
      <c r="Q263" s="4">
        <v>2</v>
      </c>
      <c r="R263" s="4">
        <v>2</v>
      </c>
      <c r="S263" s="4">
        <v>2</v>
      </c>
      <c r="T263" s="4">
        <v>0</v>
      </c>
      <c r="U263" s="4">
        <v>2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2</v>
      </c>
      <c r="AC263" s="4">
        <v>0</v>
      </c>
      <c r="AD263" s="4">
        <v>0</v>
      </c>
      <c r="AE263" s="4">
        <v>0</v>
      </c>
      <c r="AF263" s="4">
        <v>0</v>
      </c>
      <c r="AG263" s="13">
        <v>164.28999328613281</v>
      </c>
      <c r="AH263" s="4">
        <f t="shared" si="48"/>
        <v>12</v>
      </c>
      <c r="AI263" s="13">
        <f t="shared" si="49"/>
        <v>176.28999328613281</v>
      </c>
      <c r="AJ263" s="4">
        <v>0</v>
      </c>
      <c r="AK263" s="4">
        <v>0</v>
      </c>
      <c r="AL263" s="4">
        <v>2</v>
      </c>
      <c r="AM263" s="4">
        <v>2</v>
      </c>
      <c r="AN263" s="4">
        <v>0</v>
      </c>
      <c r="AO263" s="4">
        <v>0</v>
      </c>
      <c r="AP263" s="4">
        <v>2</v>
      </c>
      <c r="AQ263" s="4">
        <v>0</v>
      </c>
      <c r="AR263" s="4">
        <v>0</v>
      </c>
      <c r="AS263" s="4">
        <v>2</v>
      </c>
      <c r="AT263" s="4">
        <v>0</v>
      </c>
      <c r="AU263" s="4">
        <v>0</v>
      </c>
      <c r="AV263" s="4">
        <v>2</v>
      </c>
      <c r="AW263" s="4">
        <v>0</v>
      </c>
      <c r="AX263" s="4">
        <v>2</v>
      </c>
      <c r="AY263" s="4">
        <v>2</v>
      </c>
      <c r="AZ263" s="4">
        <v>0</v>
      </c>
      <c r="BA263" s="4">
        <v>0</v>
      </c>
      <c r="BB263" s="4">
        <v>0</v>
      </c>
      <c r="BC263" s="4">
        <v>50</v>
      </c>
      <c r="BD263" s="4">
        <v>0</v>
      </c>
      <c r="BE263" s="4">
        <v>0</v>
      </c>
      <c r="BF263" s="4">
        <v>0</v>
      </c>
      <c r="BG263" s="13">
        <v>144.08999633789062</v>
      </c>
      <c r="BH263" s="4">
        <f t="shared" si="50"/>
        <v>64</v>
      </c>
      <c r="BI263" s="13">
        <f t="shared" si="51"/>
        <v>208.08999633789062</v>
      </c>
      <c r="BJ263" s="13">
        <f t="shared" si="52"/>
        <v>176.28999328613281</v>
      </c>
      <c r="BK263" s="13">
        <f t="shared" si="53"/>
        <v>51.908650280266009</v>
      </c>
    </row>
    <row r="264" spans="1:63" ht="45" x14ac:dyDescent="0.25">
      <c r="A264" s="4">
        <v>35</v>
      </c>
      <c r="B264" s="8" t="s">
        <v>340</v>
      </c>
      <c r="C264" s="8">
        <v>2001</v>
      </c>
      <c r="D264" s="8">
        <v>2001</v>
      </c>
      <c r="E264" s="8">
        <v>2001</v>
      </c>
      <c r="F264" s="8" t="s">
        <v>9</v>
      </c>
      <c r="G264" s="8" t="s">
        <v>45</v>
      </c>
      <c r="H264" s="8" t="s">
        <v>46</v>
      </c>
      <c r="I264" s="8" t="s">
        <v>47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2</v>
      </c>
      <c r="AB264" s="4">
        <v>0</v>
      </c>
      <c r="AC264" s="4">
        <v>2</v>
      </c>
      <c r="AD264" s="4">
        <v>2</v>
      </c>
      <c r="AE264" s="4">
        <v>2</v>
      </c>
      <c r="AF264" s="4">
        <v>0</v>
      </c>
      <c r="AG264" s="13">
        <v>183.02000427246094</v>
      </c>
      <c r="AH264" s="4">
        <f t="shared" si="48"/>
        <v>8</v>
      </c>
      <c r="AI264" s="13">
        <f t="shared" si="49"/>
        <v>191.02000427246094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2</v>
      </c>
      <c r="AT264" s="4">
        <v>0</v>
      </c>
      <c r="AU264" s="4">
        <v>2</v>
      </c>
      <c r="AV264" s="4">
        <v>2</v>
      </c>
      <c r="AW264" s="4">
        <v>2</v>
      </c>
      <c r="AX264" s="4">
        <v>0</v>
      </c>
      <c r="AY264" s="4">
        <v>0</v>
      </c>
      <c r="AZ264" s="4">
        <v>0</v>
      </c>
      <c r="BA264" s="4">
        <v>2</v>
      </c>
      <c r="BB264" s="4">
        <v>0</v>
      </c>
      <c r="BC264" s="4">
        <v>0</v>
      </c>
      <c r="BD264" s="4">
        <v>0</v>
      </c>
      <c r="BE264" s="4">
        <v>2</v>
      </c>
      <c r="BF264" s="4">
        <v>2</v>
      </c>
      <c r="BG264" s="13">
        <v>162.91999816894531</v>
      </c>
      <c r="BH264" s="4">
        <f t="shared" si="50"/>
        <v>14</v>
      </c>
      <c r="BI264" s="13">
        <f t="shared" si="51"/>
        <v>176.91999816894531</v>
      </c>
      <c r="BJ264" s="13">
        <f t="shared" si="52"/>
        <v>176.91999816894531</v>
      </c>
      <c r="BK264" s="13">
        <f t="shared" si="53"/>
        <v>52.451523926319709</v>
      </c>
    </row>
    <row r="265" spans="1:63" ht="45" x14ac:dyDescent="0.25">
      <c r="A265" s="4">
        <v>36</v>
      </c>
      <c r="B265" s="8" t="s">
        <v>274</v>
      </c>
      <c r="C265" s="8">
        <v>2002</v>
      </c>
      <c r="D265" s="8">
        <v>2002</v>
      </c>
      <c r="E265" s="8">
        <v>2002</v>
      </c>
      <c r="F265" s="8">
        <v>2</v>
      </c>
      <c r="G265" s="8" t="s">
        <v>78</v>
      </c>
      <c r="H265" s="8" t="s">
        <v>361</v>
      </c>
      <c r="I265" s="8" t="s">
        <v>80</v>
      </c>
      <c r="J265" s="4">
        <v>0</v>
      </c>
      <c r="K265" s="4">
        <v>50</v>
      </c>
      <c r="L265" s="4">
        <v>50</v>
      </c>
      <c r="M265" s="4">
        <v>0</v>
      </c>
      <c r="N265" s="4">
        <v>0</v>
      </c>
      <c r="O265" s="4">
        <v>0</v>
      </c>
      <c r="P265" s="4">
        <v>0</v>
      </c>
      <c r="Q265" s="4">
        <v>2</v>
      </c>
      <c r="R265" s="4">
        <v>2</v>
      </c>
      <c r="S265" s="4">
        <v>0</v>
      </c>
      <c r="T265" s="4">
        <v>2</v>
      </c>
      <c r="U265" s="4">
        <v>0</v>
      </c>
      <c r="V265" s="4">
        <v>0</v>
      </c>
      <c r="W265" s="4">
        <v>0</v>
      </c>
      <c r="X265" s="4">
        <v>2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2</v>
      </c>
      <c r="AF265" s="4">
        <v>0</v>
      </c>
      <c r="AG265" s="13">
        <v>187.52000427246094</v>
      </c>
      <c r="AH265" s="4">
        <f t="shared" si="48"/>
        <v>110</v>
      </c>
      <c r="AI265" s="13">
        <f t="shared" si="49"/>
        <v>297.52000427246094</v>
      </c>
      <c r="AJ265" s="4">
        <v>2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2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2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13">
        <v>174.58999633789062</v>
      </c>
      <c r="BH265" s="4">
        <f t="shared" si="50"/>
        <v>6</v>
      </c>
      <c r="BI265" s="13">
        <f t="shared" si="51"/>
        <v>180.58999633789063</v>
      </c>
      <c r="BJ265" s="13">
        <f t="shared" si="52"/>
        <v>180.58999633789063</v>
      </c>
      <c r="BK265" s="13">
        <f t="shared" si="53"/>
        <v>55.613952252416787</v>
      </c>
    </row>
    <row r="266" spans="1:63" ht="45" x14ac:dyDescent="0.25">
      <c r="A266" s="4">
        <v>37</v>
      </c>
      <c r="B266" s="8" t="s">
        <v>267</v>
      </c>
      <c r="C266" s="8">
        <v>2000</v>
      </c>
      <c r="D266" s="8">
        <v>2000</v>
      </c>
      <c r="E266" s="8">
        <v>2000</v>
      </c>
      <c r="F266" s="8">
        <v>1</v>
      </c>
      <c r="G266" s="8" t="s">
        <v>10</v>
      </c>
      <c r="H266" s="8" t="s">
        <v>73</v>
      </c>
      <c r="I266" s="8" t="s">
        <v>193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2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2</v>
      </c>
      <c r="AD266" s="4">
        <v>0</v>
      </c>
      <c r="AE266" s="4">
        <v>0</v>
      </c>
      <c r="AF266" s="4">
        <v>2</v>
      </c>
      <c r="AG266" s="13">
        <v>174.58999633789062</v>
      </c>
      <c r="AH266" s="4">
        <f t="shared" si="48"/>
        <v>6</v>
      </c>
      <c r="AI266" s="13">
        <f t="shared" si="49"/>
        <v>180.58999633789063</v>
      </c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13"/>
      <c r="BH266" s="4">
        <f t="shared" si="50"/>
        <v>0</v>
      </c>
      <c r="BI266" s="13" t="s">
        <v>489</v>
      </c>
      <c r="BJ266" s="13">
        <f t="shared" si="52"/>
        <v>180.58999633789063</v>
      </c>
      <c r="BK266" s="13">
        <f t="shared" si="53"/>
        <v>55.613952252416787</v>
      </c>
    </row>
    <row r="267" spans="1:63" ht="45" x14ac:dyDescent="0.25">
      <c r="A267" s="4">
        <v>38</v>
      </c>
      <c r="B267" s="8" t="s">
        <v>165</v>
      </c>
      <c r="C267" s="8">
        <v>2000</v>
      </c>
      <c r="D267" s="8">
        <v>2000</v>
      </c>
      <c r="E267" s="8">
        <v>2000</v>
      </c>
      <c r="F267" s="8" t="s">
        <v>9</v>
      </c>
      <c r="G267" s="8" t="s">
        <v>166</v>
      </c>
      <c r="H267" s="8" t="s">
        <v>70</v>
      </c>
      <c r="I267" s="8" t="s">
        <v>71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2</v>
      </c>
      <c r="W267" s="4">
        <v>0</v>
      </c>
      <c r="X267" s="4">
        <v>0</v>
      </c>
      <c r="Y267" s="4">
        <v>2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2</v>
      </c>
      <c r="AF267" s="4">
        <v>2</v>
      </c>
      <c r="AG267" s="13">
        <v>174.58000183105469</v>
      </c>
      <c r="AH267" s="4">
        <f t="shared" si="48"/>
        <v>8</v>
      </c>
      <c r="AI267" s="13">
        <f t="shared" si="49"/>
        <v>182.58000183105469</v>
      </c>
      <c r="AJ267" s="4">
        <v>0</v>
      </c>
      <c r="AK267" s="4">
        <v>2</v>
      </c>
      <c r="AL267" s="4">
        <v>50</v>
      </c>
      <c r="AM267" s="4">
        <v>0</v>
      </c>
      <c r="AN267" s="4">
        <v>0</v>
      </c>
      <c r="AO267" s="4">
        <v>0</v>
      </c>
      <c r="AP267" s="4">
        <v>2</v>
      </c>
      <c r="AQ267" s="4">
        <v>2</v>
      </c>
      <c r="AR267" s="4">
        <v>0</v>
      </c>
      <c r="AS267" s="4">
        <v>2</v>
      </c>
      <c r="AT267" s="4">
        <v>0</v>
      </c>
      <c r="AU267" s="4">
        <v>50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13">
        <v>183.5</v>
      </c>
      <c r="BH267" s="4">
        <f t="shared" si="50"/>
        <v>108</v>
      </c>
      <c r="BI267" s="13">
        <f t="shared" si="51"/>
        <v>291.5</v>
      </c>
      <c r="BJ267" s="13">
        <f t="shared" si="52"/>
        <v>182.58000183105469</v>
      </c>
      <c r="BK267" s="13">
        <f t="shared" si="53"/>
        <v>57.328735053651634</v>
      </c>
    </row>
    <row r="268" spans="1:63" ht="45" x14ac:dyDescent="0.25">
      <c r="A268" s="4">
        <v>39</v>
      </c>
      <c r="B268" s="8" t="s">
        <v>81</v>
      </c>
      <c r="C268" s="8">
        <v>2000</v>
      </c>
      <c r="D268" s="8">
        <v>2000</v>
      </c>
      <c r="E268" s="8">
        <v>2000</v>
      </c>
      <c r="F268" s="8">
        <v>2</v>
      </c>
      <c r="G268" s="8" t="s">
        <v>78</v>
      </c>
      <c r="H268" s="8" t="s">
        <v>361</v>
      </c>
      <c r="I268" s="8" t="s">
        <v>80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2</v>
      </c>
      <c r="P268" s="4">
        <v>2</v>
      </c>
      <c r="Q268" s="4">
        <v>2</v>
      </c>
      <c r="R268" s="4">
        <v>2</v>
      </c>
      <c r="S268" s="4">
        <v>0</v>
      </c>
      <c r="T268" s="4">
        <v>0</v>
      </c>
      <c r="U268" s="4">
        <v>2</v>
      </c>
      <c r="V268" s="4">
        <v>0</v>
      </c>
      <c r="W268" s="4">
        <v>0</v>
      </c>
      <c r="X268" s="4">
        <v>2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2</v>
      </c>
      <c r="AF268" s="4">
        <v>0</v>
      </c>
      <c r="AG268" s="13">
        <v>170.80999755859375</v>
      </c>
      <c r="AH268" s="4">
        <f t="shared" si="48"/>
        <v>14</v>
      </c>
      <c r="AI268" s="13">
        <f t="shared" si="49"/>
        <v>184.80999755859375</v>
      </c>
      <c r="AJ268" s="4">
        <v>0</v>
      </c>
      <c r="AK268" s="4">
        <v>0</v>
      </c>
      <c r="AL268" s="4">
        <v>2</v>
      </c>
      <c r="AM268" s="4">
        <v>0</v>
      </c>
      <c r="AN268" s="4">
        <v>0</v>
      </c>
      <c r="AO268" s="4">
        <v>0</v>
      </c>
      <c r="AP268" s="4">
        <v>2</v>
      </c>
      <c r="AQ268" s="4">
        <v>0</v>
      </c>
      <c r="AR268" s="4">
        <v>2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/>
      <c r="AY268" s="4"/>
      <c r="AZ268" s="4"/>
      <c r="BA268" s="4"/>
      <c r="BB268" s="4"/>
      <c r="BC268" s="4"/>
      <c r="BD268" s="4"/>
      <c r="BE268" s="4"/>
      <c r="BF268" s="4"/>
      <c r="BG268" s="13"/>
      <c r="BH268" s="4">
        <f t="shared" si="50"/>
        <v>6</v>
      </c>
      <c r="BI268" s="13" t="s">
        <v>488</v>
      </c>
      <c r="BJ268" s="13">
        <f t="shared" si="52"/>
        <v>184.80999755859375</v>
      </c>
      <c r="BK268" s="13">
        <f t="shared" si="53"/>
        <v>59.250316845032117</v>
      </c>
    </row>
    <row r="269" spans="1:63" x14ac:dyDescent="0.25">
      <c r="A269" s="4">
        <v>40</v>
      </c>
      <c r="B269" s="8" t="s">
        <v>142</v>
      </c>
      <c r="C269" s="8">
        <v>2000</v>
      </c>
      <c r="D269" s="8">
        <v>2000</v>
      </c>
      <c r="E269" s="8">
        <v>2000</v>
      </c>
      <c r="F269" s="8" t="s">
        <v>9</v>
      </c>
      <c r="G269" s="8" t="s">
        <v>143</v>
      </c>
      <c r="H269" s="8" t="s">
        <v>144</v>
      </c>
      <c r="I269" s="8" t="s">
        <v>145</v>
      </c>
      <c r="J269" s="4">
        <v>0</v>
      </c>
      <c r="K269" s="4">
        <v>2</v>
      </c>
      <c r="L269" s="4">
        <v>50</v>
      </c>
      <c r="M269" s="4">
        <v>50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2</v>
      </c>
      <c r="W269" s="4">
        <v>50</v>
      </c>
      <c r="X269" s="4">
        <v>2</v>
      </c>
      <c r="Y269" s="4">
        <v>2</v>
      </c>
      <c r="Z269" s="4">
        <v>50</v>
      </c>
      <c r="AA269" s="4">
        <v>0</v>
      </c>
      <c r="AB269" s="4">
        <v>2</v>
      </c>
      <c r="AC269" s="4">
        <v>0</v>
      </c>
      <c r="AD269" s="4">
        <v>0</v>
      </c>
      <c r="AE269" s="4">
        <v>0</v>
      </c>
      <c r="AF269" s="4">
        <v>50</v>
      </c>
      <c r="AG269" s="13">
        <v>214.44999694824219</v>
      </c>
      <c r="AH269" s="4">
        <f t="shared" si="48"/>
        <v>260</v>
      </c>
      <c r="AI269" s="13">
        <f t="shared" si="49"/>
        <v>474.44999694824219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2</v>
      </c>
      <c r="AR269" s="4">
        <v>2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2</v>
      </c>
      <c r="AY269" s="4">
        <v>0</v>
      </c>
      <c r="AZ269" s="4">
        <v>0</v>
      </c>
      <c r="BA269" s="4">
        <v>0</v>
      </c>
      <c r="BB269" s="4">
        <v>2</v>
      </c>
      <c r="BC269" s="4">
        <v>0</v>
      </c>
      <c r="BD269" s="4">
        <v>0</v>
      </c>
      <c r="BE269" s="4">
        <v>0</v>
      </c>
      <c r="BF269" s="4">
        <v>0</v>
      </c>
      <c r="BG269" s="13">
        <v>182.30000305175781</v>
      </c>
      <c r="BH269" s="4">
        <f t="shared" si="50"/>
        <v>8</v>
      </c>
      <c r="BI269" s="13">
        <f t="shared" si="51"/>
        <v>190.30000305175781</v>
      </c>
      <c r="BJ269" s="13">
        <f t="shared" si="52"/>
        <v>190.30000305175781</v>
      </c>
      <c r="BK269" s="13">
        <f t="shared" si="53"/>
        <v>63.981040971523981</v>
      </c>
    </row>
    <row r="270" spans="1:63" ht="75" x14ac:dyDescent="0.25">
      <c r="A270" s="4">
        <v>41</v>
      </c>
      <c r="B270" s="8" t="s">
        <v>126</v>
      </c>
      <c r="C270" s="8">
        <v>2003</v>
      </c>
      <c r="D270" s="8">
        <v>2003</v>
      </c>
      <c r="E270" s="8">
        <v>2003</v>
      </c>
      <c r="F270" s="8">
        <v>2</v>
      </c>
      <c r="G270" s="8" t="s">
        <v>33</v>
      </c>
      <c r="H270" s="8" t="s">
        <v>34</v>
      </c>
      <c r="I270" s="8" t="s">
        <v>35</v>
      </c>
      <c r="J270" s="4">
        <v>0</v>
      </c>
      <c r="K270" s="4">
        <v>0</v>
      </c>
      <c r="L270" s="4">
        <v>0</v>
      </c>
      <c r="M270" s="4">
        <v>0</v>
      </c>
      <c r="N270" s="4">
        <v>2</v>
      </c>
      <c r="O270" s="4">
        <v>2</v>
      </c>
      <c r="P270" s="4">
        <v>0</v>
      </c>
      <c r="Q270" s="4">
        <v>2</v>
      </c>
      <c r="R270" s="4">
        <v>2</v>
      </c>
      <c r="S270" s="4">
        <v>2</v>
      </c>
      <c r="T270" s="4">
        <v>0</v>
      </c>
      <c r="U270" s="4">
        <v>0</v>
      </c>
      <c r="V270" s="4">
        <v>0</v>
      </c>
      <c r="W270" s="4">
        <v>2</v>
      </c>
      <c r="X270" s="4">
        <v>2</v>
      </c>
      <c r="Y270" s="4">
        <v>0</v>
      </c>
      <c r="Z270" s="4">
        <v>0</v>
      </c>
      <c r="AA270" s="4">
        <v>2</v>
      </c>
      <c r="AB270" s="4">
        <v>2</v>
      </c>
      <c r="AC270" s="4">
        <v>0</v>
      </c>
      <c r="AD270" s="4">
        <v>0</v>
      </c>
      <c r="AE270" s="4">
        <v>2</v>
      </c>
      <c r="AF270" s="4">
        <v>0</v>
      </c>
      <c r="AG270" s="13">
        <v>170.30999755859375</v>
      </c>
      <c r="AH270" s="4">
        <f t="shared" si="48"/>
        <v>20</v>
      </c>
      <c r="AI270" s="13">
        <f t="shared" si="49"/>
        <v>190.30999755859375</v>
      </c>
      <c r="AJ270" s="4">
        <v>0</v>
      </c>
      <c r="AK270" s="4">
        <v>2</v>
      </c>
      <c r="AL270" s="4">
        <v>0</v>
      </c>
      <c r="AM270" s="4">
        <v>0</v>
      </c>
      <c r="AN270" s="4">
        <v>0</v>
      </c>
      <c r="AO270" s="4">
        <v>2</v>
      </c>
      <c r="AP270" s="4">
        <v>2</v>
      </c>
      <c r="AQ270" s="4">
        <v>2</v>
      </c>
      <c r="AR270" s="4">
        <v>0</v>
      </c>
      <c r="AS270" s="4">
        <v>2</v>
      </c>
      <c r="AT270" s="4">
        <v>0</v>
      </c>
      <c r="AU270" s="4">
        <v>2</v>
      </c>
      <c r="AV270" s="4">
        <v>50</v>
      </c>
      <c r="AW270" s="4">
        <v>50</v>
      </c>
      <c r="AX270" s="4">
        <v>2</v>
      </c>
      <c r="AY270" s="4">
        <v>50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2</v>
      </c>
      <c r="BG270" s="13">
        <v>167.08000183105469</v>
      </c>
      <c r="BH270" s="4">
        <f t="shared" si="50"/>
        <v>166</v>
      </c>
      <c r="BI270" s="13">
        <f t="shared" si="51"/>
        <v>333.08000183105469</v>
      </c>
      <c r="BJ270" s="13">
        <f t="shared" si="52"/>
        <v>190.30999755859375</v>
      </c>
      <c r="BK270" s="13">
        <f t="shared" si="53"/>
        <v>63.989653213293153</v>
      </c>
    </row>
    <row r="271" spans="1:63" ht="45" x14ac:dyDescent="0.25">
      <c r="A271" s="4">
        <v>42</v>
      </c>
      <c r="B271" s="8" t="s">
        <v>118</v>
      </c>
      <c r="C271" s="8">
        <v>2000</v>
      </c>
      <c r="D271" s="8">
        <v>2000</v>
      </c>
      <c r="E271" s="8">
        <v>2000</v>
      </c>
      <c r="F271" s="8">
        <v>1</v>
      </c>
      <c r="G271" s="8" t="s">
        <v>10</v>
      </c>
      <c r="H271" s="8" t="s">
        <v>73</v>
      </c>
      <c r="I271" s="8" t="s">
        <v>74</v>
      </c>
      <c r="J271" s="4">
        <v>0</v>
      </c>
      <c r="K271" s="4">
        <v>0</v>
      </c>
      <c r="L271" s="4">
        <v>0</v>
      </c>
      <c r="M271" s="4">
        <v>0</v>
      </c>
      <c r="N271" s="4">
        <v>2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2</v>
      </c>
      <c r="V271" s="4">
        <v>2</v>
      </c>
      <c r="W271" s="4">
        <v>2</v>
      </c>
      <c r="X271" s="4">
        <v>0</v>
      </c>
      <c r="Y271" s="4">
        <v>0</v>
      </c>
      <c r="Z271" s="4">
        <v>0</v>
      </c>
      <c r="AA271" s="4">
        <v>2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13">
        <v>182.60000610351562</v>
      </c>
      <c r="AH271" s="4">
        <f t="shared" si="48"/>
        <v>10</v>
      </c>
      <c r="AI271" s="13">
        <f t="shared" si="49"/>
        <v>192.60000610351562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2</v>
      </c>
      <c r="AR271" s="4">
        <v>50</v>
      </c>
      <c r="AS271" s="4">
        <v>2</v>
      </c>
      <c r="AT271" s="4">
        <v>0</v>
      </c>
      <c r="AU271" s="4">
        <v>0</v>
      </c>
      <c r="AV271" s="4">
        <v>2</v>
      </c>
      <c r="AW271" s="4">
        <v>2</v>
      </c>
      <c r="AX271" s="4">
        <v>2</v>
      </c>
      <c r="AY271" s="4">
        <v>0</v>
      </c>
      <c r="AZ271" s="4">
        <v>2</v>
      </c>
      <c r="BA271" s="4">
        <v>2</v>
      </c>
      <c r="BB271" s="4">
        <v>0</v>
      </c>
      <c r="BC271" s="4">
        <v>0</v>
      </c>
      <c r="BD271" s="4">
        <v>0</v>
      </c>
      <c r="BE271" s="4">
        <v>2</v>
      </c>
      <c r="BF271" s="4">
        <v>0</v>
      </c>
      <c r="BG271" s="13">
        <v>173.69000244140625</v>
      </c>
      <c r="BH271" s="4">
        <f t="shared" si="50"/>
        <v>66</v>
      </c>
      <c r="BI271" s="13">
        <f t="shared" si="51"/>
        <v>239.69000244140625</v>
      </c>
      <c r="BJ271" s="13">
        <f t="shared" si="52"/>
        <v>192.60000610351562</v>
      </c>
      <c r="BK271" s="13">
        <f t="shared" si="53"/>
        <v>65.962947900670741</v>
      </c>
    </row>
    <row r="272" spans="1:63" ht="45" x14ac:dyDescent="0.25">
      <c r="A272" s="4">
        <v>43</v>
      </c>
      <c r="B272" s="8" t="s">
        <v>64</v>
      </c>
      <c r="C272" s="8">
        <v>2001</v>
      </c>
      <c r="D272" s="8">
        <v>2001</v>
      </c>
      <c r="E272" s="8">
        <v>2001</v>
      </c>
      <c r="F272" s="8">
        <v>2</v>
      </c>
      <c r="G272" s="8" t="s">
        <v>65</v>
      </c>
      <c r="H272" s="8" t="s">
        <v>353</v>
      </c>
      <c r="I272" s="8" t="s">
        <v>67</v>
      </c>
      <c r="J272" s="4">
        <v>0</v>
      </c>
      <c r="K272" s="4">
        <v>0</v>
      </c>
      <c r="L272" s="4">
        <v>50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2</v>
      </c>
      <c r="T272" s="4">
        <v>0</v>
      </c>
      <c r="U272" s="4">
        <v>2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2</v>
      </c>
      <c r="AG272" s="13">
        <v>186.66000366210937</v>
      </c>
      <c r="AH272" s="4">
        <f t="shared" si="48"/>
        <v>56</v>
      </c>
      <c r="AI272" s="13">
        <f t="shared" si="49"/>
        <v>242.66000366210937</v>
      </c>
      <c r="AJ272" s="4">
        <v>0</v>
      </c>
      <c r="AK272" s="4">
        <v>0</v>
      </c>
      <c r="AL272" s="4">
        <v>2</v>
      </c>
      <c r="AM272" s="4">
        <v>2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2</v>
      </c>
      <c r="AU272" s="4">
        <v>2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2</v>
      </c>
      <c r="BE272" s="4">
        <v>0</v>
      </c>
      <c r="BF272" s="4">
        <v>2</v>
      </c>
      <c r="BG272" s="13">
        <v>181.74000549316406</v>
      </c>
      <c r="BH272" s="4">
        <f t="shared" si="50"/>
        <v>12</v>
      </c>
      <c r="BI272" s="13">
        <f t="shared" si="51"/>
        <v>193.74000549316406</v>
      </c>
      <c r="BJ272" s="13">
        <f t="shared" si="52"/>
        <v>193.74000549316406</v>
      </c>
      <c r="BK272" s="13">
        <f t="shared" si="53"/>
        <v>66.945282549244595</v>
      </c>
    </row>
    <row r="273" spans="1:63" ht="60" x14ac:dyDescent="0.25">
      <c r="A273" s="4">
        <v>44</v>
      </c>
      <c r="B273" s="8" t="s">
        <v>158</v>
      </c>
      <c r="C273" s="8">
        <v>1999</v>
      </c>
      <c r="D273" s="8">
        <v>1999</v>
      </c>
      <c r="E273" s="8">
        <v>1999</v>
      </c>
      <c r="F273" s="8">
        <v>2</v>
      </c>
      <c r="G273" s="8" t="s">
        <v>29</v>
      </c>
      <c r="H273" s="8" t="s">
        <v>120</v>
      </c>
      <c r="I273" s="8" t="s">
        <v>121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50</v>
      </c>
      <c r="S273" s="4">
        <v>0</v>
      </c>
      <c r="T273" s="4">
        <v>0</v>
      </c>
      <c r="U273" s="4">
        <v>0</v>
      </c>
      <c r="V273" s="4">
        <v>0</v>
      </c>
      <c r="W273" s="4">
        <v>2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2</v>
      </c>
      <c r="AG273" s="13">
        <v>150.02000427246094</v>
      </c>
      <c r="AH273" s="4">
        <f t="shared" si="48"/>
        <v>54</v>
      </c>
      <c r="AI273" s="13">
        <f t="shared" si="49"/>
        <v>204.02000427246094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50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2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v>0</v>
      </c>
      <c r="BF273" s="4">
        <v>0</v>
      </c>
      <c r="BG273" s="13">
        <v>194.42999267578125</v>
      </c>
      <c r="BH273" s="4">
        <f t="shared" si="50"/>
        <v>52</v>
      </c>
      <c r="BI273" s="13">
        <f t="shared" si="51"/>
        <v>246.42999267578125</v>
      </c>
      <c r="BJ273" s="13">
        <f t="shared" si="52"/>
        <v>204.02000427246094</v>
      </c>
      <c r="BK273" s="13">
        <f t="shared" si="53"/>
        <v>75.803532018408376</v>
      </c>
    </row>
    <row r="274" spans="1:63" ht="30" x14ac:dyDescent="0.25">
      <c r="A274" s="4">
        <v>45</v>
      </c>
      <c r="B274" s="8" t="s">
        <v>168</v>
      </c>
      <c r="C274" s="8">
        <v>2001</v>
      </c>
      <c r="D274" s="8">
        <v>2001</v>
      </c>
      <c r="E274" s="8">
        <v>2001</v>
      </c>
      <c r="F274" s="8" t="s">
        <v>9</v>
      </c>
      <c r="G274" s="8" t="s">
        <v>49</v>
      </c>
      <c r="H274" s="8" t="s">
        <v>116</v>
      </c>
      <c r="I274" s="8" t="s">
        <v>117</v>
      </c>
      <c r="J274" s="4">
        <v>0</v>
      </c>
      <c r="K274" s="4">
        <v>2</v>
      </c>
      <c r="L274" s="4">
        <v>2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2</v>
      </c>
      <c r="T274" s="4">
        <v>0</v>
      </c>
      <c r="U274" s="4">
        <v>2</v>
      </c>
      <c r="V274" s="4">
        <v>0</v>
      </c>
      <c r="W274" s="4">
        <v>2</v>
      </c>
      <c r="X274" s="4">
        <v>2</v>
      </c>
      <c r="Y274" s="4">
        <v>0</v>
      </c>
      <c r="Z274" s="4">
        <v>2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13">
        <v>203.8800048828125</v>
      </c>
      <c r="AH274" s="4">
        <f t="shared" si="48"/>
        <v>14</v>
      </c>
      <c r="AI274" s="13">
        <f t="shared" si="49"/>
        <v>217.8800048828125</v>
      </c>
      <c r="AJ274" s="4">
        <v>0</v>
      </c>
      <c r="AK274" s="4">
        <v>2</v>
      </c>
      <c r="AL274" s="4">
        <v>2</v>
      </c>
      <c r="AM274" s="4">
        <v>0</v>
      </c>
      <c r="AN274" s="4">
        <v>0</v>
      </c>
      <c r="AO274" s="4">
        <v>0</v>
      </c>
      <c r="AP274" s="4">
        <v>0</v>
      </c>
      <c r="AQ274" s="4">
        <v>50</v>
      </c>
      <c r="AR274" s="4">
        <v>0</v>
      </c>
      <c r="AS274" s="4">
        <v>2</v>
      </c>
      <c r="AT274" s="4">
        <v>0</v>
      </c>
      <c r="AU274" s="4">
        <v>0</v>
      </c>
      <c r="AV274" s="4">
        <v>2</v>
      </c>
      <c r="AW274" s="4">
        <v>0</v>
      </c>
      <c r="AX274" s="4">
        <v>0</v>
      </c>
      <c r="AY274" s="4">
        <v>2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13">
        <v>186.86000061035156</v>
      </c>
      <c r="BH274" s="4">
        <f t="shared" si="50"/>
        <v>60</v>
      </c>
      <c r="BI274" s="13">
        <f t="shared" si="51"/>
        <v>246.86000061035156</v>
      </c>
      <c r="BJ274" s="13">
        <f t="shared" si="52"/>
        <v>217.8800048828125</v>
      </c>
      <c r="BK274" s="13">
        <f t="shared" si="53"/>
        <v>87.746660192364615</v>
      </c>
    </row>
    <row r="275" spans="1:63" ht="45" x14ac:dyDescent="0.25">
      <c r="A275" s="4">
        <v>46</v>
      </c>
      <c r="B275" s="8" t="s">
        <v>209</v>
      </c>
      <c r="C275" s="8">
        <v>2002</v>
      </c>
      <c r="D275" s="8">
        <v>2002</v>
      </c>
      <c r="E275" s="8">
        <v>2002</v>
      </c>
      <c r="F275" s="8">
        <v>3</v>
      </c>
      <c r="G275" s="8" t="s">
        <v>78</v>
      </c>
      <c r="H275" s="8" t="s">
        <v>361</v>
      </c>
      <c r="I275" s="8" t="s">
        <v>205</v>
      </c>
      <c r="J275" s="4">
        <v>0</v>
      </c>
      <c r="K275" s="4">
        <v>2</v>
      </c>
      <c r="L275" s="4">
        <v>0</v>
      </c>
      <c r="M275" s="4">
        <v>0</v>
      </c>
      <c r="N275" s="4">
        <v>2</v>
      </c>
      <c r="O275" s="4">
        <v>0</v>
      </c>
      <c r="P275" s="4">
        <v>2</v>
      </c>
      <c r="Q275" s="4">
        <v>50</v>
      </c>
      <c r="R275" s="4">
        <v>50</v>
      </c>
      <c r="S275" s="4">
        <v>2</v>
      </c>
      <c r="T275" s="4">
        <v>0</v>
      </c>
      <c r="U275" s="4">
        <v>0</v>
      </c>
      <c r="V275" s="4">
        <v>0</v>
      </c>
      <c r="W275" s="4">
        <v>2</v>
      </c>
      <c r="X275" s="4">
        <v>2</v>
      </c>
      <c r="Y275" s="4">
        <v>0</v>
      </c>
      <c r="Z275" s="4">
        <v>0</v>
      </c>
      <c r="AA275" s="4">
        <v>0</v>
      </c>
      <c r="AB275" s="4">
        <v>2</v>
      </c>
      <c r="AC275" s="4">
        <v>0</v>
      </c>
      <c r="AD275" s="4">
        <v>0</v>
      </c>
      <c r="AE275" s="4">
        <v>0</v>
      </c>
      <c r="AF275" s="4">
        <v>0</v>
      </c>
      <c r="AG275" s="13">
        <v>243.27000427246094</v>
      </c>
      <c r="AH275" s="4">
        <f t="shared" si="48"/>
        <v>114</v>
      </c>
      <c r="AI275" s="13">
        <f t="shared" si="49"/>
        <v>357.27000427246094</v>
      </c>
      <c r="AJ275" s="4">
        <v>0</v>
      </c>
      <c r="AK275" s="4">
        <v>2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2</v>
      </c>
      <c r="AT275" s="4">
        <v>0</v>
      </c>
      <c r="AU275" s="4">
        <v>0</v>
      </c>
      <c r="AV275" s="4">
        <v>2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2</v>
      </c>
      <c r="BD275" s="4">
        <v>0</v>
      </c>
      <c r="BE275" s="4">
        <v>0</v>
      </c>
      <c r="BF275" s="4">
        <v>0</v>
      </c>
      <c r="BG275" s="13">
        <v>212.13999938964844</v>
      </c>
      <c r="BH275" s="4">
        <f t="shared" si="50"/>
        <v>8</v>
      </c>
      <c r="BI275" s="13">
        <f t="shared" si="51"/>
        <v>220.13999938964844</v>
      </c>
      <c r="BJ275" s="13">
        <f t="shared" si="52"/>
        <v>220.13999938964844</v>
      </c>
      <c r="BK275" s="13">
        <f t="shared" si="53"/>
        <v>89.694091857513286</v>
      </c>
    </row>
    <row r="276" spans="1:63" ht="45" x14ac:dyDescent="0.25">
      <c r="A276" s="4">
        <v>47</v>
      </c>
      <c r="B276" s="8" t="s">
        <v>227</v>
      </c>
      <c r="C276" s="8">
        <v>2000</v>
      </c>
      <c r="D276" s="8">
        <v>2000</v>
      </c>
      <c r="E276" s="8">
        <v>2000</v>
      </c>
      <c r="F276" s="8" t="s">
        <v>9</v>
      </c>
      <c r="G276" s="8" t="s">
        <v>166</v>
      </c>
      <c r="H276" s="8" t="s">
        <v>70</v>
      </c>
      <c r="I276" s="8" t="s">
        <v>71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2</v>
      </c>
      <c r="P276" s="4">
        <v>0</v>
      </c>
      <c r="Q276" s="4">
        <v>2</v>
      </c>
      <c r="R276" s="4">
        <v>50</v>
      </c>
      <c r="S276" s="4">
        <v>0</v>
      </c>
      <c r="T276" s="4">
        <v>0</v>
      </c>
      <c r="U276" s="4">
        <v>2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2</v>
      </c>
      <c r="AC276" s="4">
        <v>0</v>
      </c>
      <c r="AD276" s="4">
        <v>0</v>
      </c>
      <c r="AE276" s="4">
        <v>0</v>
      </c>
      <c r="AF276" s="4">
        <v>0</v>
      </c>
      <c r="AG276" s="13">
        <v>163.19999694824219</v>
      </c>
      <c r="AH276" s="4">
        <f t="shared" si="48"/>
        <v>58</v>
      </c>
      <c r="AI276" s="13">
        <f t="shared" si="49"/>
        <v>221.19999694824219</v>
      </c>
      <c r="AJ276" s="4">
        <v>0</v>
      </c>
      <c r="AK276" s="4">
        <v>2</v>
      </c>
      <c r="AL276" s="4">
        <v>50</v>
      </c>
      <c r="AM276" s="4">
        <v>0</v>
      </c>
      <c r="AN276" s="4">
        <v>0</v>
      </c>
      <c r="AO276" s="4">
        <v>0</v>
      </c>
      <c r="AP276" s="4">
        <v>0</v>
      </c>
      <c r="AQ276" s="4">
        <v>50</v>
      </c>
      <c r="AR276" s="4">
        <v>2</v>
      </c>
      <c r="AS276" s="4">
        <v>2</v>
      </c>
      <c r="AT276" s="4">
        <v>0</v>
      </c>
      <c r="AU276" s="4">
        <v>0</v>
      </c>
      <c r="AV276" s="4">
        <v>50</v>
      </c>
      <c r="AW276" s="4">
        <v>0</v>
      </c>
      <c r="AX276" s="4">
        <v>0</v>
      </c>
      <c r="AY276" s="4">
        <v>2</v>
      </c>
      <c r="AZ276" s="4">
        <v>0</v>
      </c>
      <c r="BA276" s="4">
        <v>2</v>
      </c>
      <c r="BB276" s="4">
        <v>0</v>
      </c>
      <c r="BC276" s="4">
        <v>0</v>
      </c>
      <c r="BD276" s="4">
        <v>2</v>
      </c>
      <c r="BE276" s="4">
        <v>2</v>
      </c>
      <c r="BF276" s="4">
        <v>2</v>
      </c>
      <c r="BG276" s="13">
        <v>178.49000549316406</v>
      </c>
      <c r="BH276" s="4">
        <f t="shared" si="50"/>
        <v>166</v>
      </c>
      <c r="BI276" s="13">
        <f t="shared" si="51"/>
        <v>344.49000549316406</v>
      </c>
      <c r="BJ276" s="13">
        <f t="shared" si="52"/>
        <v>221.19999694824219</v>
      </c>
      <c r="BK276" s="13">
        <f t="shared" si="53"/>
        <v>90.607489126551698</v>
      </c>
    </row>
    <row r="277" spans="1:63" ht="30" x14ac:dyDescent="0.25">
      <c r="A277" s="4">
        <v>48</v>
      </c>
      <c r="B277" s="8" t="s">
        <v>140</v>
      </c>
      <c r="C277" s="8">
        <v>1999</v>
      </c>
      <c r="D277" s="8">
        <v>1999</v>
      </c>
      <c r="E277" s="8">
        <v>1999</v>
      </c>
      <c r="F277" s="8">
        <v>3</v>
      </c>
      <c r="G277" s="8" t="s">
        <v>132</v>
      </c>
      <c r="H277" s="8" t="s">
        <v>133</v>
      </c>
      <c r="I277" s="8" t="s">
        <v>134</v>
      </c>
      <c r="J277" s="4">
        <v>0</v>
      </c>
      <c r="K277" s="4">
        <v>50</v>
      </c>
      <c r="L277" s="4">
        <v>50</v>
      </c>
      <c r="M277" s="4">
        <v>50</v>
      </c>
      <c r="N277" s="4">
        <v>50</v>
      </c>
      <c r="O277" s="4">
        <v>50</v>
      </c>
      <c r="P277" s="4">
        <v>2</v>
      </c>
      <c r="Q277" s="4">
        <v>2</v>
      </c>
      <c r="R277" s="4">
        <v>50</v>
      </c>
      <c r="S277" s="4">
        <v>0</v>
      </c>
      <c r="T277" s="4">
        <v>0</v>
      </c>
      <c r="U277" s="4">
        <v>50</v>
      </c>
      <c r="V277" s="4">
        <v>50</v>
      </c>
      <c r="W277" s="4">
        <v>0</v>
      </c>
      <c r="X277" s="4">
        <v>50</v>
      </c>
      <c r="Y277" s="4">
        <v>0</v>
      </c>
      <c r="Z277" s="4">
        <v>0</v>
      </c>
      <c r="AA277" s="4">
        <v>50</v>
      </c>
      <c r="AB277" s="4">
        <v>50</v>
      </c>
      <c r="AC277" s="4">
        <v>0</v>
      </c>
      <c r="AD277" s="4">
        <v>0</v>
      </c>
      <c r="AE277" s="4">
        <v>2</v>
      </c>
      <c r="AF277" s="4">
        <v>2</v>
      </c>
      <c r="AG277" s="13">
        <v>140.30999755859375</v>
      </c>
      <c r="AH277" s="4">
        <f t="shared" si="48"/>
        <v>558</v>
      </c>
      <c r="AI277" s="13">
        <f t="shared" si="49"/>
        <v>698.30999755859375</v>
      </c>
      <c r="AJ277" s="4">
        <v>2</v>
      </c>
      <c r="AK277" s="4">
        <v>0</v>
      </c>
      <c r="AL277" s="4">
        <v>0</v>
      </c>
      <c r="AM277" s="4">
        <v>2</v>
      </c>
      <c r="AN277" s="4">
        <v>2</v>
      </c>
      <c r="AO277" s="4">
        <v>2</v>
      </c>
      <c r="AP277" s="4">
        <v>0</v>
      </c>
      <c r="AQ277" s="4">
        <v>2</v>
      </c>
      <c r="AR277" s="4">
        <v>0</v>
      </c>
      <c r="AS277" s="4">
        <v>0</v>
      </c>
      <c r="AT277" s="4">
        <v>0</v>
      </c>
      <c r="AU277" s="4">
        <v>2</v>
      </c>
      <c r="AV277" s="4">
        <v>0</v>
      </c>
      <c r="AW277" s="4">
        <v>2</v>
      </c>
      <c r="AX277" s="4">
        <v>2</v>
      </c>
      <c r="AY277" s="4">
        <v>2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v>2</v>
      </c>
      <c r="BF277" s="4">
        <v>0</v>
      </c>
      <c r="BG277" s="13">
        <v>201.42999267578125</v>
      </c>
      <c r="BH277" s="4">
        <f t="shared" si="50"/>
        <v>20</v>
      </c>
      <c r="BI277" s="13">
        <f t="shared" si="51"/>
        <v>221.42999267578125</v>
      </c>
      <c r="BJ277" s="13">
        <f t="shared" si="52"/>
        <v>221.42999267578125</v>
      </c>
      <c r="BK277" s="13">
        <f t="shared" si="53"/>
        <v>90.805675874928156</v>
      </c>
    </row>
    <row r="278" spans="1:63" ht="60" x14ac:dyDescent="0.25">
      <c r="A278" s="4">
        <v>49</v>
      </c>
      <c r="B278" s="8" t="s">
        <v>159</v>
      </c>
      <c r="C278" s="8">
        <v>2001</v>
      </c>
      <c r="D278" s="8">
        <v>2001</v>
      </c>
      <c r="E278" s="8">
        <v>2001</v>
      </c>
      <c r="F278" s="8">
        <v>2</v>
      </c>
      <c r="G278" s="8" t="s">
        <v>29</v>
      </c>
      <c r="H278" s="8" t="s">
        <v>120</v>
      </c>
      <c r="I278" s="8" t="s">
        <v>121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2</v>
      </c>
      <c r="S278" s="4">
        <v>0</v>
      </c>
      <c r="T278" s="4">
        <v>0</v>
      </c>
      <c r="U278" s="4">
        <v>2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13">
        <v>224.57000732421875</v>
      </c>
      <c r="AH278" s="4">
        <f t="shared" si="48"/>
        <v>4</v>
      </c>
      <c r="AI278" s="13">
        <f t="shared" si="49"/>
        <v>228.57000732421875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50</v>
      </c>
      <c r="AV278" s="4">
        <v>50</v>
      </c>
      <c r="AW278" s="4">
        <v>50</v>
      </c>
      <c r="AX278" s="4">
        <v>0</v>
      </c>
      <c r="AY278" s="4">
        <v>0</v>
      </c>
      <c r="AZ278" s="4">
        <v>0</v>
      </c>
      <c r="BA278" s="4">
        <v>2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13">
        <v>195.24000549316406</v>
      </c>
      <c r="BH278" s="4">
        <f t="shared" si="50"/>
        <v>152</v>
      </c>
      <c r="BI278" s="13">
        <f t="shared" si="51"/>
        <v>347.24000549316406</v>
      </c>
      <c r="BJ278" s="13">
        <f t="shared" si="52"/>
        <v>228.57000732421875</v>
      </c>
      <c r="BK278" s="13">
        <f t="shared" si="53"/>
        <v>96.958208800974774</v>
      </c>
    </row>
    <row r="279" spans="1:63" ht="60" x14ac:dyDescent="0.25">
      <c r="A279" s="4">
        <v>50</v>
      </c>
      <c r="B279" s="8" t="s">
        <v>213</v>
      </c>
      <c r="C279" s="8">
        <v>2002</v>
      </c>
      <c r="D279" s="8">
        <v>2002</v>
      </c>
      <c r="E279" s="8">
        <v>2002</v>
      </c>
      <c r="F279" s="8" t="s">
        <v>9</v>
      </c>
      <c r="G279" s="8" t="s">
        <v>20</v>
      </c>
      <c r="H279" s="8" t="s">
        <v>21</v>
      </c>
      <c r="I279" s="8" t="s">
        <v>22</v>
      </c>
      <c r="J279" s="4">
        <v>0</v>
      </c>
      <c r="K279" s="4">
        <v>0</v>
      </c>
      <c r="L279" s="4">
        <v>0</v>
      </c>
      <c r="M279" s="4">
        <v>0</v>
      </c>
      <c r="N279" s="4">
        <v>2</v>
      </c>
      <c r="O279" s="4">
        <v>0</v>
      </c>
      <c r="P279" s="4">
        <v>0</v>
      </c>
      <c r="Q279" s="4">
        <v>2</v>
      </c>
      <c r="R279" s="4">
        <v>0</v>
      </c>
      <c r="S279" s="4">
        <v>0</v>
      </c>
      <c r="T279" s="4">
        <v>0</v>
      </c>
      <c r="U279" s="4">
        <v>2</v>
      </c>
      <c r="V279" s="4">
        <v>0</v>
      </c>
      <c r="W279" s="4">
        <v>0</v>
      </c>
      <c r="X279" s="4">
        <v>2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2</v>
      </c>
      <c r="AF279" s="4">
        <v>0</v>
      </c>
      <c r="AG279" s="13">
        <v>229.44000244140625</v>
      </c>
      <c r="AH279" s="4">
        <f t="shared" si="48"/>
        <v>10</v>
      </c>
      <c r="AI279" s="13">
        <f t="shared" si="49"/>
        <v>239.44000244140625</v>
      </c>
      <c r="AJ279" s="4">
        <v>0</v>
      </c>
      <c r="AK279" s="4">
        <v>50</v>
      </c>
      <c r="AL279" s="4">
        <v>50</v>
      </c>
      <c r="AM279" s="4">
        <v>50</v>
      </c>
      <c r="AN279" s="4">
        <v>2</v>
      </c>
      <c r="AO279" s="4">
        <v>0</v>
      </c>
      <c r="AP279" s="4">
        <v>0</v>
      </c>
      <c r="AQ279" s="4">
        <v>2</v>
      </c>
      <c r="AR279" s="4">
        <v>0</v>
      </c>
      <c r="AS279" s="4">
        <v>2</v>
      </c>
      <c r="AT279" s="4">
        <v>0</v>
      </c>
      <c r="AU279" s="4">
        <v>2</v>
      </c>
      <c r="AV279" s="4">
        <v>0</v>
      </c>
      <c r="AW279" s="4">
        <v>0</v>
      </c>
      <c r="AX279" s="4">
        <v>0</v>
      </c>
      <c r="AY279" s="4">
        <v>0</v>
      </c>
      <c r="AZ279" s="4">
        <v>2</v>
      </c>
      <c r="BA279" s="4">
        <v>0</v>
      </c>
      <c r="BB279" s="4">
        <v>2</v>
      </c>
      <c r="BC279" s="4">
        <v>0</v>
      </c>
      <c r="BD279" s="4">
        <v>2</v>
      </c>
      <c r="BE279" s="4">
        <v>0</v>
      </c>
      <c r="BF279" s="4">
        <v>0</v>
      </c>
      <c r="BG279" s="13">
        <v>201.66000366210937</v>
      </c>
      <c r="BH279" s="4">
        <f t="shared" si="50"/>
        <v>164</v>
      </c>
      <c r="BI279" s="13">
        <f t="shared" si="51"/>
        <v>365.66000366210937</v>
      </c>
      <c r="BJ279" s="13">
        <f t="shared" si="52"/>
        <v>239.44000244140625</v>
      </c>
      <c r="BK279" s="13">
        <f t="shared" si="53"/>
        <v>106.32485665219416</v>
      </c>
    </row>
    <row r="280" spans="1:63" ht="60" x14ac:dyDescent="0.25">
      <c r="A280" s="4">
        <v>51</v>
      </c>
      <c r="B280" s="8" t="s">
        <v>208</v>
      </c>
      <c r="C280" s="8">
        <v>2001</v>
      </c>
      <c r="D280" s="8">
        <v>2001</v>
      </c>
      <c r="E280" s="8">
        <v>2001</v>
      </c>
      <c r="F280" s="8">
        <v>2</v>
      </c>
      <c r="G280" s="8" t="s">
        <v>29</v>
      </c>
      <c r="H280" s="8" t="s">
        <v>120</v>
      </c>
      <c r="I280" s="8" t="s">
        <v>121</v>
      </c>
      <c r="J280" s="4">
        <v>0</v>
      </c>
      <c r="K280" s="4">
        <v>50</v>
      </c>
      <c r="L280" s="4">
        <v>50</v>
      </c>
      <c r="M280" s="4">
        <v>0</v>
      </c>
      <c r="N280" s="4">
        <v>0</v>
      </c>
      <c r="O280" s="4">
        <v>0</v>
      </c>
      <c r="P280" s="4">
        <v>0</v>
      </c>
      <c r="Q280" s="4">
        <v>2</v>
      </c>
      <c r="R280" s="4">
        <v>0</v>
      </c>
      <c r="S280" s="4">
        <v>0</v>
      </c>
      <c r="T280" s="4">
        <v>0</v>
      </c>
      <c r="U280" s="4">
        <v>0</v>
      </c>
      <c r="V280" s="4">
        <v>2</v>
      </c>
      <c r="W280" s="4">
        <v>2</v>
      </c>
      <c r="X280" s="4">
        <v>0</v>
      </c>
      <c r="Y280" s="4">
        <v>2</v>
      </c>
      <c r="Z280" s="4">
        <v>0</v>
      </c>
      <c r="AA280" s="4">
        <v>0</v>
      </c>
      <c r="AB280" s="4">
        <v>0</v>
      </c>
      <c r="AC280" s="4">
        <v>0</v>
      </c>
      <c r="AD280" s="4">
        <v>2</v>
      </c>
      <c r="AE280" s="4">
        <v>0</v>
      </c>
      <c r="AF280" s="4">
        <v>0</v>
      </c>
      <c r="AG280" s="13">
        <v>212.60000610351562</v>
      </c>
      <c r="AH280" s="4">
        <f t="shared" si="48"/>
        <v>110</v>
      </c>
      <c r="AI280" s="13">
        <f t="shared" si="49"/>
        <v>322.60000610351562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2</v>
      </c>
      <c r="AR280" s="4">
        <v>2</v>
      </c>
      <c r="AS280" s="4">
        <v>2</v>
      </c>
      <c r="AT280" s="4">
        <v>0</v>
      </c>
      <c r="AU280" s="4">
        <v>0</v>
      </c>
      <c r="AV280" s="4">
        <v>2</v>
      </c>
      <c r="AW280" s="4">
        <v>0</v>
      </c>
      <c r="AX280" s="4">
        <v>0</v>
      </c>
      <c r="AY280" s="4">
        <v>2</v>
      </c>
      <c r="AZ280" s="4">
        <v>50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13">
        <v>196.44999694824219</v>
      </c>
      <c r="BH280" s="4">
        <f t="shared" si="50"/>
        <v>60</v>
      </c>
      <c r="BI280" s="13">
        <f t="shared" si="51"/>
        <v>256.44999694824219</v>
      </c>
      <c r="BJ280" s="13">
        <f t="shared" si="52"/>
        <v>256.44999694824219</v>
      </c>
      <c r="BK280" s="13">
        <f t="shared" si="53"/>
        <v>120.98232675949743</v>
      </c>
    </row>
    <row r="281" spans="1:63" ht="45" x14ac:dyDescent="0.25">
      <c r="A281" s="4">
        <v>52</v>
      </c>
      <c r="B281" s="8" t="s">
        <v>186</v>
      </c>
      <c r="C281" s="8">
        <v>2001</v>
      </c>
      <c r="D281" s="8">
        <v>2001</v>
      </c>
      <c r="E281" s="8">
        <v>2001</v>
      </c>
      <c r="F281" s="8" t="s">
        <v>9</v>
      </c>
      <c r="G281" s="8" t="s">
        <v>65</v>
      </c>
      <c r="H281" s="8" t="s">
        <v>353</v>
      </c>
      <c r="I281" s="8" t="s">
        <v>187</v>
      </c>
      <c r="J281" s="4">
        <v>0</v>
      </c>
      <c r="K281" s="4">
        <v>0</v>
      </c>
      <c r="L281" s="4">
        <v>50</v>
      </c>
      <c r="M281" s="4">
        <v>50</v>
      </c>
      <c r="N281" s="4">
        <v>2</v>
      </c>
      <c r="O281" s="4">
        <v>0</v>
      </c>
      <c r="P281" s="4">
        <v>0</v>
      </c>
      <c r="Q281" s="4">
        <v>50</v>
      </c>
      <c r="R281" s="4">
        <v>50</v>
      </c>
      <c r="S281" s="4">
        <v>0</v>
      </c>
      <c r="T281" s="4">
        <v>0</v>
      </c>
      <c r="U281" s="4">
        <v>2</v>
      </c>
      <c r="V281" s="4">
        <v>50</v>
      </c>
      <c r="W281" s="4">
        <v>50</v>
      </c>
      <c r="X281" s="4">
        <v>2</v>
      </c>
      <c r="Y281" s="4">
        <v>0</v>
      </c>
      <c r="Z281" s="4">
        <v>0</v>
      </c>
      <c r="AA281" s="4">
        <v>0</v>
      </c>
      <c r="AB281" s="4">
        <v>2</v>
      </c>
      <c r="AC281" s="4">
        <v>0</v>
      </c>
      <c r="AD281" s="4">
        <v>0</v>
      </c>
      <c r="AE281" s="4">
        <v>0</v>
      </c>
      <c r="AF281" s="4">
        <v>2</v>
      </c>
      <c r="AG281" s="13">
        <v>204.74000549316406</v>
      </c>
      <c r="AH281" s="4">
        <f t="shared" si="48"/>
        <v>310</v>
      </c>
      <c r="AI281" s="13">
        <f t="shared" si="49"/>
        <v>514.74000549316406</v>
      </c>
      <c r="AJ281" s="4">
        <v>0</v>
      </c>
      <c r="AK281" s="4">
        <v>0</v>
      </c>
      <c r="AL281" s="4">
        <v>50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2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v>0</v>
      </c>
      <c r="BF281" s="4">
        <v>0</v>
      </c>
      <c r="BG281" s="13">
        <v>204.47000122070312</v>
      </c>
      <c r="BH281" s="4">
        <f t="shared" si="50"/>
        <v>52</v>
      </c>
      <c r="BI281" s="13">
        <f t="shared" si="51"/>
        <v>256.47000122070312</v>
      </c>
      <c r="BJ281" s="13">
        <f t="shared" si="52"/>
        <v>256.47000122070312</v>
      </c>
      <c r="BK281" s="13">
        <f t="shared" si="53"/>
        <v>120.99956439149646</v>
      </c>
    </row>
    <row r="282" spans="1:63" ht="30" x14ac:dyDescent="0.25">
      <c r="A282" s="4" t="s">
        <v>487</v>
      </c>
      <c r="B282" s="8" t="s">
        <v>249</v>
      </c>
      <c r="C282" s="8">
        <v>2000</v>
      </c>
      <c r="D282" s="8">
        <v>2000</v>
      </c>
      <c r="E282" s="8">
        <v>2000</v>
      </c>
      <c r="F282" s="8">
        <v>1</v>
      </c>
      <c r="G282" s="8" t="s">
        <v>25</v>
      </c>
      <c r="H282" s="8" t="s">
        <v>26</v>
      </c>
      <c r="I282" s="8" t="s">
        <v>175</v>
      </c>
      <c r="J282" s="4">
        <v>2</v>
      </c>
      <c r="K282" s="4">
        <v>2</v>
      </c>
      <c r="L282" s="4">
        <v>0</v>
      </c>
      <c r="M282" s="4">
        <v>0</v>
      </c>
      <c r="N282" s="4">
        <v>0</v>
      </c>
      <c r="O282" s="4">
        <v>2</v>
      </c>
      <c r="P282" s="4">
        <v>0</v>
      </c>
      <c r="Q282" s="4">
        <v>2</v>
      </c>
      <c r="R282" s="4">
        <v>2</v>
      </c>
      <c r="S282" s="4">
        <v>2</v>
      </c>
      <c r="T282" s="4">
        <v>2</v>
      </c>
      <c r="U282" s="4">
        <v>0</v>
      </c>
      <c r="V282" s="4">
        <v>0</v>
      </c>
      <c r="W282" s="4">
        <v>0</v>
      </c>
      <c r="X282" s="4">
        <v>2</v>
      </c>
      <c r="Y282" s="4">
        <v>50</v>
      </c>
      <c r="Z282" s="4">
        <v>2</v>
      </c>
      <c r="AA282" s="4">
        <v>0</v>
      </c>
      <c r="AB282" s="4">
        <v>2</v>
      </c>
      <c r="AC282" s="4">
        <v>0</v>
      </c>
      <c r="AD282" s="4">
        <v>0</v>
      </c>
      <c r="AE282" s="4">
        <v>0</v>
      </c>
      <c r="AF282" s="4">
        <v>0</v>
      </c>
      <c r="AG282" s="13">
        <v>188.58999633789062</v>
      </c>
      <c r="AH282" s="4">
        <f t="shared" si="48"/>
        <v>70</v>
      </c>
      <c r="AI282" s="13">
        <f t="shared" si="49"/>
        <v>258.58999633789062</v>
      </c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13"/>
      <c r="BH282" s="4">
        <f t="shared" si="50"/>
        <v>0</v>
      </c>
      <c r="BI282" s="13" t="s">
        <v>488</v>
      </c>
      <c r="BJ282" s="13">
        <f t="shared" si="52"/>
        <v>258.58999633789062</v>
      </c>
      <c r="BK282" s="13">
        <f t="shared" si="53"/>
        <v>122.8263589295733</v>
      </c>
    </row>
    <row r="283" spans="1:63" ht="45" x14ac:dyDescent="0.25">
      <c r="A283" s="4">
        <v>53</v>
      </c>
      <c r="B283" s="8" t="s">
        <v>335</v>
      </c>
      <c r="C283" s="8">
        <v>2003</v>
      </c>
      <c r="D283" s="8">
        <v>2003</v>
      </c>
      <c r="E283" s="8">
        <v>2003</v>
      </c>
      <c r="F283" s="8" t="s">
        <v>9</v>
      </c>
      <c r="G283" s="8" t="s">
        <v>65</v>
      </c>
      <c r="H283" s="8" t="s">
        <v>241</v>
      </c>
      <c r="I283" s="8" t="s">
        <v>187</v>
      </c>
      <c r="J283" s="4">
        <v>0</v>
      </c>
      <c r="K283" s="4">
        <v>50</v>
      </c>
      <c r="L283" s="4">
        <v>50</v>
      </c>
      <c r="M283" s="4">
        <v>0</v>
      </c>
      <c r="N283" s="4">
        <v>2</v>
      </c>
      <c r="O283" s="4">
        <v>2</v>
      </c>
      <c r="P283" s="4">
        <v>50</v>
      </c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13"/>
      <c r="AH283" s="4">
        <f t="shared" si="48"/>
        <v>154</v>
      </c>
      <c r="AI283" s="13" t="s">
        <v>488</v>
      </c>
      <c r="AJ283" s="4">
        <v>0</v>
      </c>
      <c r="AK283" s="4">
        <v>2</v>
      </c>
      <c r="AL283" s="4">
        <v>2</v>
      </c>
      <c r="AM283" s="4">
        <v>0</v>
      </c>
      <c r="AN283" s="4">
        <v>2</v>
      </c>
      <c r="AO283" s="4">
        <v>0</v>
      </c>
      <c r="AP283" s="4">
        <v>0</v>
      </c>
      <c r="AQ283" s="4">
        <v>2</v>
      </c>
      <c r="AR283" s="4">
        <v>50</v>
      </c>
      <c r="AS283" s="4">
        <v>2</v>
      </c>
      <c r="AT283" s="4">
        <v>0</v>
      </c>
      <c r="AU283" s="4">
        <v>2</v>
      </c>
      <c r="AV283" s="4">
        <v>0</v>
      </c>
      <c r="AW283" s="4">
        <v>2</v>
      </c>
      <c r="AX283" s="4">
        <v>2</v>
      </c>
      <c r="AY283" s="4">
        <v>0</v>
      </c>
      <c r="AZ283" s="4">
        <v>2</v>
      </c>
      <c r="BA283" s="4">
        <v>2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13">
        <v>204.83000183105469</v>
      </c>
      <c r="BH283" s="4">
        <f t="shared" si="50"/>
        <v>70</v>
      </c>
      <c r="BI283" s="13">
        <f t="shared" si="51"/>
        <v>274.83000183105469</v>
      </c>
      <c r="BJ283" s="13">
        <f t="shared" si="52"/>
        <v>274.83000183105469</v>
      </c>
      <c r="BK283" s="13">
        <f t="shared" si="53"/>
        <v>136.82033141221174</v>
      </c>
    </row>
    <row r="284" spans="1:63" ht="60" x14ac:dyDescent="0.25">
      <c r="A284" s="4">
        <v>54</v>
      </c>
      <c r="B284" s="8" t="s">
        <v>244</v>
      </c>
      <c r="C284" s="8">
        <v>2003</v>
      </c>
      <c r="D284" s="8">
        <v>2003</v>
      </c>
      <c r="E284" s="8">
        <v>2003</v>
      </c>
      <c r="F284" s="8" t="s">
        <v>9</v>
      </c>
      <c r="G284" s="8" t="s">
        <v>20</v>
      </c>
      <c r="H284" s="8" t="s">
        <v>21</v>
      </c>
      <c r="I284" s="8" t="s">
        <v>22</v>
      </c>
      <c r="J284" s="4">
        <v>0</v>
      </c>
      <c r="K284" s="4">
        <v>0</v>
      </c>
      <c r="L284" s="4">
        <v>0</v>
      </c>
      <c r="M284" s="4">
        <v>0</v>
      </c>
      <c r="N284" s="4">
        <v>2</v>
      </c>
      <c r="O284" s="4">
        <v>0</v>
      </c>
      <c r="P284" s="4">
        <v>0</v>
      </c>
      <c r="Q284" s="4">
        <v>2</v>
      </c>
      <c r="R284" s="4">
        <v>50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50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13">
        <v>217.22000122070312</v>
      </c>
      <c r="AH284" s="4">
        <f t="shared" si="48"/>
        <v>104</v>
      </c>
      <c r="AI284" s="13">
        <f t="shared" si="49"/>
        <v>321.22000122070313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2</v>
      </c>
      <c r="AR284" s="4">
        <v>0</v>
      </c>
      <c r="AS284" s="4">
        <v>2</v>
      </c>
      <c r="AT284" s="4">
        <v>0</v>
      </c>
      <c r="AU284" s="4">
        <v>2</v>
      </c>
      <c r="AV284" s="4">
        <v>0</v>
      </c>
      <c r="AW284" s="4">
        <v>50</v>
      </c>
      <c r="AX284" s="4">
        <v>0</v>
      </c>
      <c r="AY284" s="4">
        <v>0</v>
      </c>
      <c r="AZ284" s="4">
        <v>0</v>
      </c>
      <c r="BA284" s="4">
        <v>0</v>
      </c>
      <c r="BB284" s="4">
        <v>2</v>
      </c>
      <c r="BC284" s="4">
        <v>0</v>
      </c>
      <c r="BD284" s="4">
        <v>0</v>
      </c>
      <c r="BE284" s="4">
        <v>0</v>
      </c>
      <c r="BF284" s="4">
        <v>2</v>
      </c>
      <c r="BG284" s="13">
        <v>218.44000244140625</v>
      </c>
      <c r="BH284" s="4">
        <f t="shared" si="50"/>
        <v>60</v>
      </c>
      <c r="BI284" s="13">
        <f t="shared" si="51"/>
        <v>278.44000244140625</v>
      </c>
      <c r="BJ284" s="13">
        <f t="shared" si="52"/>
        <v>278.44000244140625</v>
      </c>
      <c r="BK284" s="13">
        <f t="shared" si="53"/>
        <v>139.93105999077241</v>
      </c>
    </row>
    <row r="285" spans="1:63" ht="75" x14ac:dyDescent="0.25">
      <c r="A285" s="4">
        <v>55</v>
      </c>
      <c r="B285" s="8" t="s">
        <v>156</v>
      </c>
      <c r="C285" s="8">
        <v>2003</v>
      </c>
      <c r="D285" s="8">
        <v>2003</v>
      </c>
      <c r="E285" s="8">
        <v>2003</v>
      </c>
      <c r="F285" s="8">
        <v>3</v>
      </c>
      <c r="G285" s="8" t="s">
        <v>38</v>
      </c>
      <c r="H285" s="8" t="s">
        <v>39</v>
      </c>
      <c r="I285" s="8" t="s">
        <v>157</v>
      </c>
      <c r="J285" s="4">
        <v>0</v>
      </c>
      <c r="K285" s="4">
        <v>0</v>
      </c>
      <c r="L285" s="4">
        <v>2</v>
      </c>
      <c r="M285" s="4">
        <v>0</v>
      </c>
      <c r="N285" s="4">
        <v>0</v>
      </c>
      <c r="O285" s="4">
        <v>2</v>
      </c>
      <c r="P285" s="4">
        <v>0</v>
      </c>
      <c r="Q285" s="4">
        <v>2</v>
      </c>
      <c r="R285" s="4">
        <v>50</v>
      </c>
      <c r="S285" s="4">
        <v>0</v>
      </c>
      <c r="T285" s="4">
        <v>0</v>
      </c>
      <c r="U285" s="4">
        <v>0</v>
      </c>
      <c r="V285" s="4">
        <v>2</v>
      </c>
      <c r="W285" s="4">
        <v>0</v>
      </c>
      <c r="X285" s="4">
        <v>2</v>
      </c>
      <c r="Y285" s="4">
        <v>2</v>
      </c>
      <c r="Z285" s="4">
        <v>50</v>
      </c>
      <c r="AA285" s="4">
        <v>0</v>
      </c>
      <c r="AB285" s="4">
        <v>0</v>
      </c>
      <c r="AC285" s="4">
        <v>0</v>
      </c>
      <c r="AD285" s="4">
        <v>0</v>
      </c>
      <c r="AE285" s="4">
        <v>2</v>
      </c>
      <c r="AF285" s="4">
        <v>2</v>
      </c>
      <c r="AG285" s="13">
        <v>182.72000122070312</v>
      </c>
      <c r="AH285" s="4">
        <f t="shared" si="48"/>
        <v>116</v>
      </c>
      <c r="AI285" s="13">
        <f t="shared" si="49"/>
        <v>298.72000122070312</v>
      </c>
      <c r="AJ285" s="4">
        <v>0</v>
      </c>
      <c r="AK285" s="4">
        <v>50</v>
      </c>
      <c r="AL285" s="4">
        <v>50</v>
      </c>
      <c r="AM285" s="4">
        <v>0</v>
      </c>
      <c r="AN285" s="4">
        <v>50</v>
      </c>
      <c r="AO285" s="4">
        <v>50</v>
      </c>
      <c r="AP285" s="4">
        <v>50</v>
      </c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13"/>
      <c r="BH285" s="4">
        <f t="shared" si="50"/>
        <v>250</v>
      </c>
      <c r="BI285" s="13" t="s">
        <v>488</v>
      </c>
      <c r="BJ285" s="13">
        <f t="shared" si="52"/>
        <v>298.72000122070312</v>
      </c>
      <c r="BK285" s="13">
        <f t="shared" si="53"/>
        <v>157.40628467495625</v>
      </c>
    </row>
    <row r="286" spans="1:63" ht="75" x14ac:dyDescent="0.25">
      <c r="A286" s="4">
        <v>56</v>
      </c>
      <c r="B286" s="8" t="s">
        <v>238</v>
      </c>
      <c r="C286" s="8">
        <v>2001</v>
      </c>
      <c r="D286" s="8">
        <v>2001</v>
      </c>
      <c r="E286" s="8">
        <v>2001</v>
      </c>
      <c r="F286" s="8">
        <v>3</v>
      </c>
      <c r="G286" s="8" t="s">
        <v>38</v>
      </c>
      <c r="H286" s="8" t="s">
        <v>39</v>
      </c>
      <c r="I286" s="8" t="s">
        <v>236</v>
      </c>
      <c r="J286" s="4">
        <v>0</v>
      </c>
      <c r="K286" s="4">
        <v>0</v>
      </c>
      <c r="L286" s="4">
        <v>50</v>
      </c>
      <c r="M286" s="4">
        <v>0</v>
      </c>
      <c r="N286" s="4">
        <v>2</v>
      </c>
      <c r="O286" s="4">
        <v>0</v>
      </c>
      <c r="P286" s="4">
        <v>0</v>
      </c>
      <c r="Q286" s="4">
        <v>50</v>
      </c>
      <c r="R286" s="4">
        <v>50</v>
      </c>
      <c r="S286" s="4">
        <v>0</v>
      </c>
      <c r="T286" s="4">
        <v>0</v>
      </c>
      <c r="U286" s="4">
        <v>50</v>
      </c>
      <c r="V286" s="4">
        <v>50</v>
      </c>
      <c r="W286" s="4">
        <v>0</v>
      </c>
      <c r="X286" s="4">
        <v>0</v>
      </c>
      <c r="Y286" s="4">
        <v>0</v>
      </c>
      <c r="Z286" s="4">
        <v>2</v>
      </c>
      <c r="AA286" s="4">
        <v>0</v>
      </c>
      <c r="AB286" s="4">
        <v>2</v>
      </c>
      <c r="AC286" s="4">
        <v>0</v>
      </c>
      <c r="AD286" s="4">
        <v>2</v>
      </c>
      <c r="AE286" s="4">
        <v>0</v>
      </c>
      <c r="AF286" s="4">
        <v>0</v>
      </c>
      <c r="AG286" s="13">
        <v>228.5</v>
      </c>
      <c r="AH286" s="4">
        <f t="shared" si="48"/>
        <v>258</v>
      </c>
      <c r="AI286" s="13">
        <f t="shared" si="49"/>
        <v>486.5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2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50</v>
      </c>
      <c r="AW286" s="4">
        <v>2</v>
      </c>
      <c r="AX286" s="4">
        <v>0</v>
      </c>
      <c r="AY286" s="4">
        <v>50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2</v>
      </c>
      <c r="BG286" s="13">
        <v>214.22000122070312</v>
      </c>
      <c r="BH286" s="4">
        <f t="shared" si="50"/>
        <v>106</v>
      </c>
      <c r="BI286" s="13">
        <f t="shared" si="51"/>
        <v>320.22000122070312</v>
      </c>
      <c r="BJ286" s="13">
        <f t="shared" si="52"/>
        <v>320.22000122070312</v>
      </c>
      <c r="BK286" s="13">
        <f t="shared" si="53"/>
        <v>175.93278138724941</v>
      </c>
    </row>
    <row r="287" spans="1:63" ht="45" x14ac:dyDescent="0.25">
      <c r="A287" s="4">
        <v>57</v>
      </c>
      <c r="B287" s="8" t="s">
        <v>278</v>
      </c>
      <c r="C287" s="8">
        <v>2001</v>
      </c>
      <c r="D287" s="8">
        <v>2001</v>
      </c>
      <c r="E287" s="8">
        <v>2001</v>
      </c>
      <c r="F287" s="8" t="s">
        <v>9</v>
      </c>
      <c r="G287" s="8" t="s">
        <v>45</v>
      </c>
      <c r="H287" s="8" t="s">
        <v>46</v>
      </c>
      <c r="I287" s="8" t="s">
        <v>47</v>
      </c>
      <c r="J287" s="4">
        <v>0</v>
      </c>
      <c r="K287" s="4">
        <v>50</v>
      </c>
      <c r="L287" s="4">
        <v>50</v>
      </c>
      <c r="M287" s="4">
        <v>0</v>
      </c>
      <c r="N287" s="4">
        <v>0</v>
      </c>
      <c r="O287" s="4">
        <v>0</v>
      </c>
      <c r="P287" s="4">
        <v>2</v>
      </c>
      <c r="Q287" s="4">
        <v>50</v>
      </c>
      <c r="R287" s="4">
        <v>2</v>
      </c>
      <c r="S287" s="4">
        <v>2</v>
      </c>
      <c r="T287" s="4">
        <v>0</v>
      </c>
      <c r="U287" s="4">
        <v>0</v>
      </c>
      <c r="V287" s="4">
        <v>0</v>
      </c>
      <c r="W287" s="4">
        <v>50</v>
      </c>
      <c r="X287" s="4">
        <v>2</v>
      </c>
      <c r="Y287" s="4">
        <v>50</v>
      </c>
      <c r="Z287" s="4">
        <v>50</v>
      </c>
      <c r="AA287" s="4">
        <v>2</v>
      </c>
      <c r="AB287" s="4">
        <v>2</v>
      </c>
      <c r="AC287" s="4">
        <v>2</v>
      </c>
      <c r="AD287" s="4">
        <v>0</v>
      </c>
      <c r="AE287" s="4">
        <v>0</v>
      </c>
      <c r="AF287" s="4">
        <v>2</v>
      </c>
      <c r="AG287" s="13">
        <v>258.14999389648437</v>
      </c>
      <c r="AH287" s="4">
        <f t="shared" si="48"/>
        <v>316</v>
      </c>
      <c r="AI287" s="13">
        <f t="shared" si="49"/>
        <v>574.14999389648437</v>
      </c>
      <c r="AJ287" s="4">
        <v>0</v>
      </c>
      <c r="AK287" s="4">
        <v>50</v>
      </c>
      <c r="AL287" s="4">
        <v>50</v>
      </c>
      <c r="AM287" s="4">
        <v>0</v>
      </c>
      <c r="AN287" s="4">
        <v>2</v>
      </c>
      <c r="AO287" s="4">
        <v>0</v>
      </c>
      <c r="AP287" s="4">
        <v>0</v>
      </c>
      <c r="AQ287" s="4">
        <v>2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2</v>
      </c>
      <c r="AX287" s="4">
        <v>0</v>
      </c>
      <c r="AY287" s="4">
        <v>2</v>
      </c>
      <c r="AZ287" s="4">
        <v>2</v>
      </c>
      <c r="BA287" s="4">
        <v>0</v>
      </c>
      <c r="BB287" s="4">
        <v>2</v>
      </c>
      <c r="BC287" s="4">
        <v>0</v>
      </c>
      <c r="BD287" s="4">
        <v>0</v>
      </c>
      <c r="BE287" s="4">
        <v>2</v>
      </c>
      <c r="BF287" s="4">
        <v>2</v>
      </c>
      <c r="BG287" s="13">
        <v>209.80000305175781</v>
      </c>
      <c r="BH287" s="4">
        <f t="shared" si="50"/>
        <v>116</v>
      </c>
      <c r="BI287" s="13">
        <f t="shared" si="51"/>
        <v>325.80000305175781</v>
      </c>
      <c r="BJ287" s="13">
        <f t="shared" si="52"/>
        <v>325.80000305175781</v>
      </c>
      <c r="BK287" s="13">
        <f t="shared" si="53"/>
        <v>180.74105513504585</v>
      </c>
    </row>
    <row r="288" spans="1:63" ht="60" x14ac:dyDescent="0.25">
      <c r="A288" s="4">
        <v>58</v>
      </c>
      <c r="B288" s="8" t="s">
        <v>337</v>
      </c>
      <c r="C288" s="8">
        <v>2003</v>
      </c>
      <c r="D288" s="8">
        <v>2003</v>
      </c>
      <c r="E288" s="8">
        <v>2003</v>
      </c>
      <c r="F288" s="8">
        <v>1</v>
      </c>
      <c r="G288" s="8" t="s">
        <v>29</v>
      </c>
      <c r="H288" s="8" t="s">
        <v>120</v>
      </c>
      <c r="I288" s="8" t="s">
        <v>121</v>
      </c>
      <c r="J288" s="4">
        <v>0</v>
      </c>
      <c r="K288" s="4">
        <v>0</v>
      </c>
      <c r="L288" s="4">
        <v>50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50</v>
      </c>
      <c r="S288" s="4">
        <v>0</v>
      </c>
      <c r="T288" s="4">
        <v>0</v>
      </c>
      <c r="U288" s="4">
        <v>0</v>
      </c>
      <c r="V288" s="4">
        <v>50</v>
      </c>
      <c r="W288" s="4">
        <v>0</v>
      </c>
      <c r="X288" s="4">
        <v>2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2</v>
      </c>
      <c r="AF288" s="4">
        <v>0</v>
      </c>
      <c r="AG288" s="13">
        <v>197.55000305175781</v>
      </c>
      <c r="AH288" s="4">
        <f t="shared" si="48"/>
        <v>154</v>
      </c>
      <c r="AI288" s="13">
        <f t="shared" si="49"/>
        <v>351.55000305175781</v>
      </c>
      <c r="AJ288" s="4">
        <v>0</v>
      </c>
      <c r="AK288" s="4">
        <v>0</v>
      </c>
      <c r="AL288" s="4">
        <v>0</v>
      </c>
      <c r="AM288" s="4">
        <v>0</v>
      </c>
      <c r="AN288" s="4">
        <v>50</v>
      </c>
      <c r="AO288" s="4">
        <v>50</v>
      </c>
      <c r="AP288" s="4">
        <v>50</v>
      </c>
      <c r="AQ288" s="4">
        <v>50</v>
      </c>
      <c r="AR288" s="4">
        <v>50</v>
      </c>
      <c r="AS288" s="4">
        <v>50</v>
      </c>
      <c r="AT288" s="4">
        <v>2</v>
      </c>
      <c r="AU288" s="4">
        <v>2</v>
      </c>
      <c r="AV288" s="4">
        <v>2</v>
      </c>
      <c r="AW288" s="4">
        <v>50</v>
      </c>
      <c r="AX288" s="4">
        <v>0</v>
      </c>
      <c r="AY288" s="4">
        <v>0</v>
      </c>
      <c r="AZ288" s="4">
        <v>2</v>
      </c>
      <c r="BA288" s="4">
        <v>0</v>
      </c>
      <c r="BB288" s="4">
        <v>2</v>
      </c>
      <c r="BC288" s="4">
        <v>0</v>
      </c>
      <c r="BD288" s="4">
        <v>0</v>
      </c>
      <c r="BE288" s="4">
        <v>2</v>
      </c>
      <c r="BF288" s="4">
        <v>0</v>
      </c>
      <c r="BG288" s="13">
        <v>177.8699951171875</v>
      </c>
      <c r="BH288" s="4">
        <f t="shared" si="50"/>
        <v>362</v>
      </c>
      <c r="BI288" s="13">
        <f t="shared" si="51"/>
        <v>539.8699951171875</v>
      </c>
      <c r="BJ288" s="13">
        <f t="shared" si="52"/>
        <v>351.55000305175781</v>
      </c>
      <c r="BK288" s="13">
        <f t="shared" si="53"/>
        <v>202.92976631372252</v>
      </c>
    </row>
    <row r="289" spans="1:63" ht="30" x14ac:dyDescent="0.25">
      <c r="A289" s="4">
        <v>59</v>
      </c>
      <c r="B289" s="8" t="s">
        <v>170</v>
      </c>
      <c r="C289" s="8">
        <v>2001</v>
      </c>
      <c r="D289" s="8">
        <v>2001</v>
      </c>
      <c r="E289" s="8">
        <v>2001</v>
      </c>
      <c r="F289" s="8" t="s">
        <v>9</v>
      </c>
      <c r="G289" s="8" t="s">
        <v>87</v>
      </c>
      <c r="H289" s="8" t="s">
        <v>88</v>
      </c>
      <c r="I289" s="8" t="s">
        <v>89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2</v>
      </c>
      <c r="Q289" s="4">
        <v>2</v>
      </c>
      <c r="R289" s="4">
        <v>50</v>
      </c>
      <c r="S289" s="4">
        <v>0</v>
      </c>
      <c r="T289" s="4">
        <v>0</v>
      </c>
      <c r="U289" s="4">
        <v>0</v>
      </c>
      <c r="V289" s="4">
        <v>2</v>
      </c>
      <c r="W289" s="4">
        <v>0</v>
      </c>
      <c r="X289" s="4">
        <v>2</v>
      </c>
      <c r="Y289" s="4">
        <v>0</v>
      </c>
      <c r="Z289" s="4">
        <v>2</v>
      </c>
      <c r="AA289" s="4">
        <v>0</v>
      </c>
      <c r="AB289" s="4">
        <v>0</v>
      </c>
      <c r="AC289" s="4">
        <v>50</v>
      </c>
      <c r="AD289" s="4">
        <v>2</v>
      </c>
      <c r="AE289" s="4">
        <v>2</v>
      </c>
      <c r="AF289" s="4">
        <v>50</v>
      </c>
      <c r="AG289" s="13">
        <v>245.49000549316406</v>
      </c>
      <c r="AH289" s="4">
        <f t="shared" si="48"/>
        <v>164</v>
      </c>
      <c r="AI289" s="13">
        <f t="shared" si="49"/>
        <v>409.49000549316406</v>
      </c>
      <c r="AJ289" s="4">
        <v>0</v>
      </c>
      <c r="AK289" s="4">
        <v>0</v>
      </c>
      <c r="AL289" s="4">
        <v>0</v>
      </c>
      <c r="AM289" s="4">
        <v>0</v>
      </c>
      <c r="AN289" s="4">
        <v>2</v>
      </c>
      <c r="AO289" s="4">
        <v>2</v>
      </c>
      <c r="AP289" s="4">
        <v>0</v>
      </c>
      <c r="AQ289" s="4">
        <v>50</v>
      </c>
      <c r="AR289" s="4">
        <v>2</v>
      </c>
      <c r="AS289" s="4">
        <v>0</v>
      </c>
      <c r="AT289" s="4">
        <v>0</v>
      </c>
      <c r="AU289" s="4">
        <v>2</v>
      </c>
      <c r="AV289" s="4">
        <v>50</v>
      </c>
      <c r="AW289" s="4">
        <v>0</v>
      </c>
      <c r="AX289" s="4">
        <v>0</v>
      </c>
      <c r="AY289" s="4">
        <v>50</v>
      </c>
      <c r="AZ289" s="4">
        <v>0</v>
      </c>
      <c r="BA289" s="4">
        <v>0</v>
      </c>
      <c r="BB289" s="4">
        <v>2</v>
      </c>
      <c r="BC289" s="4">
        <v>0</v>
      </c>
      <c r="BD289" s="4">
        <v>0</v>
      </c>
      <c r="BE289" s="4">
        <v>0</v>
      </c>
      <c r="BF289" s="4">
        <v>0</v>
      </c>
      <c r="BG289" s="13">
        <v>196.71000671386719</v>
      </c>
      <c r="BH289" s="4">
        <f t="shared" si="50"/>
        <v>160</v>
      </c>
      <c r="BI289" s="13">
        <f t="shared" si="51"/>
        <v>356.71000671386719</v>
      </c>
      <c r="BJ289" s="13">
        <f t="shared" si="52"/>
        <v>356.71000671386719</v>
      </c>
      <c r="BK289" s="13">
        <f t="shared" si="53"/>
        <v>207.37612868030345</v>
      </c>
    </row>
    <row r="290" spans="1:63" ht="75" x14ac:dyDescent="0.25">
      <c r="A290" s="4">
        <v>60</v>
      </c>
      <c r="B290" s="8" t="s">
        <v>239</v>
      </c>
      <c r="C290" s="8">
        <v>2001</v>
      </c>
      <c r="D290" s="8">
        <v>2001</v>
      </c>
      <c r="E290" s="8">
        <v>2001</v>
      </c>
      <c r="F290" s="8">
        <v>2</v>
      </c>
      <c r="G290" s="8" t="s">
        <v>38</v>
      </c>
      <c r="H290" s="8" t="s">
        <v>39</v>
      </c>
      <c r="I290" s="8" t="s">
        <v>224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50</v>
      </c>
      <c r="Q290" s="4">
        <v>0</v>
      </c>
      <c r="R290" s="4">
        <v>50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2</v>
      </c>
      <c r="Y290" s="4">
        <v>0</v>
      </c>
      <c r="Z290" s="4">
        <v>2</v>
      </c>
      <c r="AA290" s="4">
        <v>0</v>
      </c>
      <c r="AB290" s="4">
        <v>0</v>
      </c>
      <c r="AC290" s="4">
        <v>0</v>
      </c>
      <c r="AD290" s="4">
        <v>2</v>
      </c>
      <c r="AE290" s="4">
        <v>0</v>
      </c>
      <c r="AF290" s="4">
        <v>50</v>
      </c>
      <c r="AG290" s="13">
        <v>209.27999877929687</v>
      </c>
      <c r="AH290" s="4">
        <f t="shared" si="48"/>
        <v>156</v>
      </c>
      <c r="AI290" s="13">
        <f t="shared" si="49"/>
        <v>365.27999877929687</v>
      </c>
      <c r="AJ290" s="4">
        <v>0</v>
      </c>
      <c r="AK290" s="4">
        <v>50</v>
      </c>
      <c r="AL290" s="4">
        <v>2</v>
      </c>
      <c r="AM290" s="4">
        <v>0</v>
      </c>
      <c r="AN290" s="4">
        <v>2</v>
      </c>
      <c r="AO290" s="4">
        <v>2</v>
      </c>
      <c r="AP290" s="4">
        <v>0</v>
      </c>
      <c r="AQ290" s="4">
        <v>0</v>
      </c>
      <c r="AR290" s="4">
        <v>50</v>
      </c>
      <c r="AS290" s="4">
        <v>2</v>
      </c>
      <c r="AT290" s="4">
        <v>0</v>
      </c>
      <c r="AU290" s="4">
        <v>2</v>
      </c>
      <c r="AV290" s="4">
        <v>0</v>
      </c>
      <c r="AW290" s="4">
        <v>0</v>
      </c>
      <c r="AX290" s="4">
        <v>0</v>
      </c>
      <c r="AY290" s="4">
        <v>2</v>
      </c>
      <c r="AZ290" s="4">
        <v>0</v>
      </c>
      <c r="BA290" s="4">
        <v>0</v>
      </c>
      <c r="BB290" s="4">
        <v>0</v>
      </c>
      <c r="BC290" s="4">
        <v>2</v>
      </c>
      <c r="BD290" s="4">
        <v>0</v>
      </c>
      <c r="BE290" s="4">
        <v>0</v>
      </c>
      <c r="BF290" s="4">
        <v>2</v>
      </c>
      <c r="BG290" s="13">
        <v>247.27000427246094</v>
      </c>
      <c r="BH290" s="4">
        <f t="shared" si="50"/>
        <v>116</v>
      </c>
      <c r="BI290" s="13">
        <f t="shared" si="51"/>
        <v>363.27000427246094</v>
      </c>
      <c r="BJ290" s="13">
        <f t="shared" si="52"/>
        <v>363.27000427246094</v>
      </c>
      <c r="BK290" s="13">
        <f t="shared" si="53"/>
        <v>213.02886231760291</v>
      </c>
    </row>
    <row r="291" spans="1:63" ht="60" x14ac:dyDescent="0.25">
      <c r="A291" s="4">
        <v>61</v>
      </c>
      <c r="B291" s="8" t="s">
        <v>302</v>
      </c>
      <c r="C291" s="8">
        <v>2001</v>
      </c>
      <c r="D291" s="8">
        <v>2001</v>
      </c>
      <c r="E291" s="8">
        <v>2001</v>
      </c>
      <c r="F291" s="8">
        <v>1</v>
      </c>
      <c r="G291" s="8" t="s">
        <v>29</v>
      </c>
      <c r="H291" s="8" t="s">
        <v>120</v>
      </c>
      <c r="I291" s="8" t="s">
        <v>121</v>
      </c>
      <c r="J291" s="4">
        <v>0</v>
      </c>
      <c r="K291" s="4">
        <v>0</v>
      </c>
      <c r="L291" s="4">
        <v>2</v>
      </c>
      <c r="M291" s="4">
        <v>0</v>
      </c>
      <c r="N291" s="4">
        <v>0</v>
      </c>
      <c r="O291" s="4">
        <v>0</v>
      </c>
      <c r="P291" s="4">
        <v>0</v>
      </c>
      <c r="Q291" s="4">
        <v>50</v>
      </c>
      <c r="R291" s="4">
        <v>2</v>
      </c>
      <c r="S291" s="4">
        <v>0</v>
      </c>
      <c r="T291" s="4">
        <v>2</v>
      </c>
      <c r="U291" s="4">
        <v>2</v>
      </c>
      <c r="V291" s="4">
        <v>50</v>
      </c>
      <c r="W291" s="4">
        <v>0</v>
      </c>
      <c r="X291" s="4">
        <v>0</v>
      </c>
      <c r="Y291" s="4">
        <v>50</v>
      </c>
      <c r="Z291" s="4">
        <v>2</v>
      </c>
      <c r="AA291" s="4">
        <v>2</v>
      </c>
      <c r="AB291" s="4">
        <v>0</v>
      </c>
      <c r="AC291" s="4">
        <v>0</v>
      </c>
      <c r="AD291" s="4">
        <v>2</v>
      </c>
      <c r="AE291" s="4">
        <v>2</v>
      </c>
      <c r="AF291" s="4">
        <v>2</v>
      </c>
      <c r="AG291" s="13">
        <v>211.00999450683594</v>
      </c>
      <c r="AH291" s="4">
        <f t="shared" si="48"/>
        <v>168</v>
      </c>
      <c r="AI291" s="13">
        <f t="shared" si="49"/>
        <v>379.00999450683594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2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2</v>
      </c>
      <c r="AW291" s="4">
        <v>2</v>
      </c>
      <c r="AX291" s="4">
        <v>2</v>
      </c>
      <c r="AY291" s="4">
        <v>50</v>
      </c>
      <c r="AZ291" s="4">
        <v>50</v>
      </c>
      <c r="BA291" s="4">
        <v>50</v>
      </c>
      <c r="BB291" s="4">
        <v>0</v>
      </c>
      <c r="BC291" s="4">
        <v>0</v>
      </c>
      <c r="BD291" s="4">
        <v>0</v>
      </c>
      <c r="BE291" s="4">
        <v>2</v>
      </c>
      <c r="BF291" s="4">
        <v>2</v>
      </c>
      <c r="BG291" s="13">
        <v>212.8699951171875</v>
      </c>
      <c r="BH291" s="4">
        <f t="shared" si="50"/>
        <v>162</v>
      </c>
      <c r="BI291" s="13">
        <f t="shared" si="51"/>
        <v>374.8699951171875</v>
      </c>
      <c r="BJ291" s="13">
        <f t="shared" si="52"/>
        <v>374.8699951171875</v>
      </c>
      <c r="BK291" s="13">
        <f t="shared" si="53"/>
        <v>223.02454567794973</v>
      </c>
    </row>
    <row r="292" spans="1:63" ht="30" x14ac:dyDescent="0.25">
      <c r="A292" s="4">
        <v>62</v>
      </c>
      <c r="B292" s="8" t="s">
        <v>86</v>
      </c>
      <c r="C292" s="8">
        <v>2000</v>
      </c>
      <c r="D292" s="8">
        <v>2000</v>
      </c>
      <c r="E292" s="8">
        <v>2000</v>
      </c>
      <c r="F292" s="8" t="s">
        <v>9</v>
      </c>
      <c r="G292" s="8" t="s">
        <v>87</v>
      </c>
      <c r="H292" s="8" t="s">
        <v>88</v>
      </c>
      <c r="I292" s="8" t="s">
        <v>89</v>
      </c>
      <c r="J292" s="4">
        <v>2</v>
      </c>
      <c r="K292" s="4">
        <v>0</v>
      </c>
      <c r="L292" s="4">
        <v>0</v>
      </c>
      <c r="M292" s="4">
        <v>0</v>
      </c>
      <c r="N292" s="4">
        <v>0</v>
      </c>
      <c r="O292" s="4">
        <v>2</v>
      </c>
      <c r="P292" s="4">
        <v>0</v>
      </c>
      <c r="Q292" s="4">
        <v>2</v>
      </c>
      <c r="R292" s="4">
        <v>2</v>
      </c>
      <c r="S292" s="4">
        <v>2</v>
      </c>
      <c r="T292" s="4">
        <v>0</v>
      </c>
      <c r="U292" s="4">
        <v>2</v>
      </c>
      <c r="V292" s="4">
        <v>0</v>
      </c>
      <c r="W292" s="4">
        <v>0</v>
      </c>
      <c r="X292" s="4">
        <v>0</v>
      </c>
      <c r="Y292" s="4">
        <v>2</v>
      </c>
      <c r="Z292" s="4">
        <v>2</v>
      </c>
      <c r="AA292" s="4">
        <v>0</v>
      </c>
      <c r="AB292" s="4">
        <v>2</v>
      </c>
      <c r="AC292" s="4">
        <v>2</v>
      </c>
      <c r="AD292" s="4">
        <v>50</v>
      </c>
      <c r="AE292" s="4">
        <v>50</v>
      </c>
      <c r="AF292" s="4">
        <v>2</v>
      </c>
      <c r="AG292" s="13">
        <v>285.1099853515625</v>
      </c>
      <c r="AH292" s="4">
        <f t="shared" ref="AH292:AH297" si="54">SUM(J292:AF292)</f>
        <v>122</v>
      </c>
      <c r="AI292" s="13">
        <f t="shared" ref="AI292:AI295" si="55">AG292+AH292</f>
        <v>407.1099853515625</v>
      </c>
      <c r="AJ292" s="4">
        <v>0</v>
      </c>
      <c r="AK292" s="4">
        <v>0</v>
      </c>
      <c r="AL292" s="4">
        <v>2</v>
      </c>
      <c r="AM292" s="4">
        <v>0</v>
      </c>
      <c r="AN292" s="4">
        <v>2</v>
      </c>
      <c r="AO292" s="4">
        <v>2</v>
      </c>
      <c r="AP292" s="4">
        <v>2</v>
      </c>
      <c r="AQ292" s="4">
        <v>0</v>
      </c>
      <c r="AR292" s="4">
        <v>2</v>
      </c>
      <c r="AS292" s="4">
        <v>2</v>
      </c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13"/>
      <c r="BH292" s="4">
        <f t="shared" ref="BH292:BH297" si="56">SUM(AJ292:BF292)</f>
        <v>12</v>
      </c>
      <c r="BI292" s="13" t="s">
        <v>488</v>
      </c>
      <c r="BJ292" s="13">
        <f t="shared" ref="BJ292:BJ295" si="57">MIN(BI292,AI292)</f>
        <v>407.1099853515625</v>
      </c>
      <c r="BK292" s="13">
        <f t="shared" ref="BK292:BK297" si="58">IF( AND(ISNUMBER(BJ$228),ISNUMBER(BJ292)),(BJ292-BJ$228)/BJ$228*100,"")</f>
        <v>250.80566535615958</v>
      </c>
    </row>
    <row r="293" spans="1:63" ht="75" x14ac:dyDescent="0.25">
      <c r="A293" s="4">
        <v>63</v>
      </c>
      <c r="B293" s="8" t="s">
        <v>316</v>
      </c>
      <c r="C293" s="8">
        <v>2003</v>
      </c>
      <c r="D293" s="8">
        <v>2003</v>
      </c>
      <c r="E293" s="8">
        <v>2003</v>
      </c>
      <c r="F293" s="8">
        <v>3</v>
      </c>
      <c r="G293" s="8" t="s">
        <v>38</v>
      </c>
      <c r="H293" s="8" t="s">
        <v>39</v>
      </c>
      <c r="I293" s="8" t="s">
        <v>224</v>
      </c>
      <c r="J293" s="4">
        <v>0</v>
      </c>
      <c r="K293" s="4">
        <v>50</v>
      </c>
      <c r="L293" s="4">
        <v>50</v>
      </c>
      <c r="M293" s="4">
        <v>50</v>
      </c>
      <c r="N293" s="4">
        <v>2</v>
      </c>
      <c r="O293" s="4">
        <v>2</v>
      </c>
      <c r="P293" s="4">
        <v>0</v>
      </c>
      <c r="Q293" s="4">
        <v>2</v>
      </c>
      <c r="R293" s="4">
        <v>50</v>
      </c>
      <c r="S293" s="4">
        <v>2</v>
      </c>
      <c r="T293" s="4">
        <v>0</v>
      </c>
      <c r="U293" s="4">
        <v>2</v>
      </c>
      <c r="V293" s="4">
        <v>50</v>
      </c>
      <c r="W293" s="4">
        <v>0</v>
      </c>
      <c r="X293" s="4">
        <v>50</v>
      </c>
      <c r="Y293" s="4">
        <v>0</v>
      </c>
      <c r="Z293" s="4">
        <v>2</v>
      </c>
      <c r="AA293" s="4">
        <v>50</v>
      </c>
      <c r="AB293" s="4">
        <v>0</v>
      </c>
      <c r="AC293" s="4">
        <v>0</v>
      </c>
      <c r="AD293" s="4">
        <v>0</v>
      </c>
      <c r="AE293" s="4">
        <v>2</v>
      </c>
      <c r="AF293" s="4">
        <v>2</v>
      </c>
      <c r="AG293" s="13">
        <v>208.42999267578125</v>
      </c>
      <c r="AH293" s="4">
        <f t="shared" si="54"/>
        <v>366</v>
      </c>
      <c r="AI293" s="13">
        <f t="shared" si="55"/>
        <v>574.42999267578125</v>
      </c>
      <c r="AJ293" s="4">
        <v>0</v>
      </c>
      <c r="AK293" s="4">
        <v>50</v>
      </c>
      <c r="AL293" s="4">
        <v>0</v>
      </c>
      <c r="AM293" s="4">
        <v>0</v>
      </c>
      <c r="AN293" s="4">
        <v>0</v>
      </c>
      <c r="AO293" s="4">
        <v>2</v>
      </c>
      <c r="AP293" s="4">
        <v>50</v>
      </c>
      <c r="AQ293" s="4">
        <v>2</v>
      </c>
      <c r="AR293" s="4">
        <v>50</v>
      </c>
      <c r="AS293" s="4">
        <v>2</v>
      </c>
      <c r="AT293" s="4">
        <v>0</v>
      </c>
      <c r="AU293" s="4">
        <v>2</v>
      </c>
      <c r="AV293" s="4">
        <v>2</v>
      </c>
      <c r="AW293" s="4">
        <v>50</v>
      </c>
      <c r="AX293" s="4">
        <v>0</v>
      </c>
      <c r="AY293" s="4">
        <v>2</v>
      </c>
      <c r="AZ293" s="4">
        <v>2</v>
      </c>
      <c r="BA293" s="4">
        <v>50</v>
      </c>
      <c r="BB293" s="4">
        <v>2</v>
      </c>
      <c r="BC293" s="4">
        <v>2</v>
      </c>
      <c r="BD293" s="4">
        <v>0</v>
      </c>
      <c r="BE293" s="4">
        <v>2</v>
      </c>
      <c r="BF293" s="4">
        <v>2</v>
      </c>
      <c r="BG293" s="13">
        <v>210.00999450683594</v>
      </c>
      <c r="BH293" s="4">
        <f t="shared" si="56"/>
        <v>272</v>
      </c>
      <c r="BI293" s="13">
        <f t="shared" ref="BI293:BI294" si="59">BG293+BH293</f>
        <v>482.00999450683594</v>
      </c>
      <c r="BJ293" s="13">
        <f t="shared" si="57"/>
        <v>482.00999450683594</v>
      </c>
      <c r="BK293" s="13">
        <f t="shared" si="58"/>
        <v>315.34681760573631</v>
      </c>
    </row>
    <row r="294" spans="1:63" x14ac:dyDescent="0.25">
      <c r="A294" s="4">
        <v>64</v>
      </c>
      <c r="B294" s="8" t="s">
        <v>326</v>
      </c>
      <c r="C294" s="8">
        <v>2001</v>
      </c>
      <c r="D294" s="8">
        <v>2001</v>
      </c>
      <c r="E294" s="8">
        <v>2001</v>
      </c>
      <c r="F294" s="8" t="s">
        <v>9</v>
      </c>
      <c r="G294" s="8" t="s">
        <v>143</v>
      </c>
      <c r="H294" s="8" t="s">
        <v>144</v>
      </c>
      <c r="I294" s="8" t="s">
        <v>145</v>
      </c>
      <c r="J294" s="4">
        <v>0</v>
      </c>
      <c r="K294" s="4">
        <v>50</v>
      </c>
      <c r="L294" s="4">
        <v>2</v>
      </c>
      <c r="M294" s="4">
        <v>50</v>
      </c>
      <c r="N294" s="4">
        <v>50</v>
      </c>
      <c r="O294" s="4">
        <v>2</v>
      </c>
      <c r="P294" s="4">
        <v>2</v>
      </c>
      <c r="Q294" s="4">
        <v>2</v>
      </c>
      <c r="R294" s="4">
        <v>50</v>
      </c>
      <c r="S294" s="4">
        <v>2</v>
      </c>
      <c r="T294" s="4">
        <v>2</v>
      </c>
      <c r="U294" s="4">
        <v>2</v>
      </c>
      <c r="V294" s="4">
        <v>2</v>
      </c>
      <c r="W294" s="4">
        <v>2</v>
      </c>
      <c r="X294" s="4">
        <v>50</v>
      </c>
      <c r="Y294" s="4">
        <v>50</v>
      </c>
      <c r="Z294" s="4">
        <v>50</v>
      </c>
      <c r="AA294" s="4">
        <v>50</v>
      </c>
      <c r="AB294" s="4">
        <v>2</v>
      </c>
      <c r="AC294" s="4">
        <v>2</v>
      </c>
      <c r="AD294" s="4">
        <v>0</v>
      </c>
      <c r="AE294" s="4">
        <v>0</v>
      </c>
      <c r="AF294" s="4">
        <v>0</v>
      </c>
      <c r="AG294" s="13">
        <v>203.50999450683594</v>
      </c>
      <c r="AH294" s="4">
        <f t="shared" si="54"/>
        <v>422</v>
      </c>
      <c r="AI294" s="13">
        <f t="shared" si="55"/>
        <v>625.50999450683594</v>
      </c>
      <c r="AJ294" s="4">
        <v>0</v>
      </c>
      <c r="AK294" s="4">
        <v>50</v>
      </c>
      <c r="AL294" s="4">
        <v>50</v>
      </c>
      <c r="AM294" s="4">
        <v>2</v>
      </c>
      <c r="AN294" s="4">
        <v>50</v>
      </c>
      <c r="AO294" s="4">
        <v>0</v>
      </c>
      <c r="AP294" s="4">
        <v>2</v>
      </c>
      <c r="AQ294" s="4">
        <v>2</v>
      </c>
      <c r="AR294" s="4">
        <v>50</v>
      </c>
      <c r="AS294" s="4">
        <v>0</v>
      </c>
      <c r="AT294" s="4">
        <v>0</v>
      </c>
      <c r="AU294" s="4">
        <v>2</v>
      </c>
      <c r="AV294" s="4">
        <v>0</v>
      </c>
      <c r="AW294" s="4">
        <v>2</v>
      </c>
      <c r="AX294" s="4">
        <v>2</v>
      </c>
      <c r="AY294" s="4">
        <v>50</v>
      </c>
      <c r="AZ294" s="4">
        <v>50</v>
      </c>
      <c r="BA294" s="4">
        <v>2</v>
      </c>
      <c r="BB294" s="4">
        <v>2</v>
      </c>
      <c r="BC294" s="4">
        <v>0</v>
      </c>
      <c r="BD294" s="4">
        <v>2</v>
      </c>
      <c r="BE294" s="4">
        <v>0</v>
      </c>
      <c r="BF294" s="4">
        <v>0</v>
      </c>
      <c r="BG294" s="13">
        <v>257.58999633789062</v>
      </c>
      <c r="BH294" s="4">
        <f t="shared" si="56"/>
        <v>318</v>
      </c>
      <c r="BI294" s="13">
        <f t="shared" si="59"/>
        <v>575.58999633789062</v>
      </c>
      <c r="BJ294" s="13">
        <f t="shared" si="57"/>
        <v>575.58999633789062</v>
      </c>
      <c r="BK294" s="13">
        <f t="shared" si="58"/>
        <v>395.98447324570935</v>
      </c>
    </row>
    <row r="295" spans="1:63" x14ac:dyDescent="0.25">
      <c r="A295" s="4">
        <v>65</v>
      </c>
      <c r="B295" s="8" t="s">
        <v>95</v>
      </c>
      <c r="C295" s="8">
        <v>1999</v>
      </c>
      <c r="D295" s="8">
        <v>1999</v>
      </c>
      <c r="E295" s="8">
        <v>1999</v>
      </c>
      <c r="F295" s="8">
        <v>1</v>
      </c>
      <c r="G295" s="8" t="s">
        <v>96</v>
      </c>
      <c r="H295" s="8" t="s">
        <v>97</v>
      </c>
      <c r="I295" s="8" t="s">
        <v>98</v>
      </c>
      <c r="J295" s="4">
        <v>0</v>
      </c>
      <c r="K295" s="4">
        <v>0</v>
      </c>
      <c r="L295" s="4">
        <v>50</v>
      </c>
      <c r="M295" s="4">
        <v>0</v>
      </c>
      <c r="N295" s="4">
        <v>50</v>
      </c>
      <c r="O295" s="4">
        <v>0</v>
      </c>
      <c r="P295" s="4">
        <v>50</v>
      </c>
      <c r="Q295" s="4">
        <v>50</v>
      </c>
      <c r="R295" s="4">
        <v>50</v>
      </c>
      <c r="S295" s="4">
        <v>2</v>
      </c>
      <c r="T295" s="4">
        <v>0</v>
      </c>
      <c r="U295" s="4">
        <v>2</v>
      </c>
      <c r="V295" s="4">
        <v>2</v>
      </c>
      <c r="W295" s="4">
        <v>0</v>
      </c>
      <c r="X295" s="4">
        <v>0</v>
      </c>
      <c r="Y295" s="4">
        <v>2</v>
      </c>
      <c r="Z295" s="4">
        <v>0</v>
      </c>
      <c r="AA295" s="4">
        <v>0</v>
      </c>
      <c r="AB295" s="4">
        <v>50</v>
      </c>
      <c r="AC295" s="4">
        <v>50</v>
      </c>
      <c r="AD295" s="4">
        <v>2</v>
      </c>
      <c r="AE295" s="4">
        <v>2</v>
      </c>
      <c r="AF295" s="4">
        <v>0</v>
      </c>
      <c r="AG295" s="13">
        <v>297.17001342773437</v>
      </c>
      <c r="AH295" s="4">
        <f t="shared" si="54"/>
        <v>362</v>
      </c>
      <c r="AI295" s="13">
        <f t="shared" si="55"/>
        <v>659.17001342773437</v>
      </c>
      <c r="AJ295" s="4">
        <v>0</v>
      </c>
      <c r="AK295" s="4">
        <v>0</v>
      </c>
      <c r="AL295" s="4">
        <v>50</v>
      </c>
      <c r="AM295" s="4">
        <v>0</v>
      </c>
      <c r="AN295" s="4">
        <v>50</v>
      </c>
      <c r="AO295" s="4">
        <v>0</v>
      </c>
      <c r="AP295" s="4">
        <v>50</v>
      </c>
      <c r="AQ295" s="4">
        <v>50</v>
      </c>
      <c r="AR295" s="4">
        <v>50</v>
      </c>
      <c r="AS295" s="4">
        <v>0</v>
      </c>
      <c r="AT295" s="4">
        <v>0</v>
      </c>
      <c r="AU295" s="4">
        <v>2</v>
      </c>
      <c r="AV295" s="4">
        <v>2</v>
      </c>
      <c r="AW295" s="4">
        <v>50</v>
      </c>
      <c r="AX295" s="4"/>
      <c r="AY295" s="4"/>
      <c r="AZ295" s="4"/>
      <c r="BA295" s="4"/>
      <c r="BB295" s="4"/>
      <c r="BC295" s="4"/>
      <c r="BD295" s="4"/>
      <c r="BE295" s="4"/>
      <c r="BF295" s="4"/>
      <c r="BG295" s="13"/>
      <c r="BH295" s="4">
        <f t="shared" si="56"/>
        <v>304</v>
      </c>
      <c r="BI295" s="13" t="s">
        <v>488</v>
      </c>
      <c r="BJ295" s="13">
        <f t="shared" si="57"/>
        <v>659.17001342773437</v>
      </c>
      <c r="BK295" s="13">
        <f t="shared" si="58"/>
        <v>468.00516681912308</v>
      </c>
    </row>
    <row r="296" spans="1:63" ht="45" x14ac:dyDescent="0.25">
      <c r="A296" s="4"/>
      <c r="B296" s="8" t="s">
        <v>294</v>
      </c>
      <c r="C296" s="8">
        <v>2000</v>
      </c>
      <c r="D296" s="8">
        <v>2000</v>
      </c>
      <c r="E296" s="8">
        <v>2000</v>
      </c>
      <c r="F296" s="8">
        <v>1</v>
      </c>
      <c r="G296" s="8" t="s">
        <v>16</v>
      </c>
      <c r="H296" s="8" t="s">
        <v>17</v>
      </c>
      <c r="I296" s="8" t="s">
        <v>295</v>
      </c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13"/>
      <c r="AH296" s="4">
        <f t="shared" si="54"/>
        <v>0</v>
      </c>
      <c r="AI296" s="13" t="s">
        <v>489</v>
      </c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13"/>
      <c r="BH296" s="4">
        <f t="shared" si="56"/>
        <v>0</v>
      </c>
      <c r="BI296" s="13" t="s">
        <v>489</v>
      </c>
      <c r="BJ296" s="13"/>
      <c r="BK296" s="13" t="str">
        <f t="shared" si="58"/>
        <v/>
      </c>
    </row>
    <row r="297" spans="1:63" ht="45" x14ac:dyDescent="0.25">
      <c r="A297" s="4"/>
      <c r="B297" s="8" t="s">
        <v>61</v>
      </c>
      <c r="C297" s="8">
        <v>2002</v>
      </c>
      <c r="D297" s="8">
        <v>2002</v>
      </c>
      <c r="E297" s="8">
        <v>2002</v>
      </c>
      <c r="F297" s="8">
        <v>2</v>
      </c>
      <c r="G297" s="8" t="s">
        <v>45</v>
      </c>
      <c r="H297" s="8" t="s">
        <v>62</v>
      </c>
      <c r="I297" s="8" t="s">
        <v>63</v>
      </c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13"/>
      <c r="AH297" s="4">
        <f t="shared" si="54"/>
        <v>0</v>
      </c>
      <c r="AI297" s="13" t="s">
        <v>489</v>
      </c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13"/>
      <c r="BH297" s="4">
        <f t="shared" si="56"/>
        <v>0</v>
      </c>
      <c r="BI297" s="13" t="s">
        <v>489</v>
      </c>
      <c r="BJ297" s="13"/>
      <c r="BK297" s="13" t="str">
        <f t="shared" si="58"/>
        <v/>
      </c>
    </row>
    <row r="299" spans="1:63" ht="18.75" x14ac:dyDescent="0.25">
      <c r="A299" s="36" t="s">
        <v>572</v>
      </c>
      <c r="B299" s="36"/>
      <c r="C299" s="36"/>
      <c r="D299" s="36"/>
      <c r="E299" s="36"/>
      <c r="F299" s="36"/>
      <c r="G299" s="36"/>
      <c r="H299" s="36"/>
      <c r="I299" s="36"/>
      <c r="J299" s="36"/>
    </row>
    <row r="300" spans="1:63" x14ac:dyDescent="0.25">
      <c r="A300" s="54" t="s">
        <v>478</v>
      </c>
      <c r="B300" s="54" t="s">
        <v>1</v>
      </c>
      <c r="C300" s="54" t="s">
        <v>2</v>
      </c>
      <c r="D300" s="54" t="s">
        <v>345</v>
      </c>
      <c r="E300" s="54" t="s">
        <v>346</v>
      </c>
      <c r="F300" s="54" t="s">
        <v>3</v>
      </c>
      <c r="G300" s="54" t="s">
        <v>4</v>
      </c>
      <c r="H300" s="54" t="s">
        <v>5</v>
      </c>
      <c r="I300" s="54" t="s">
        <v>6</v>
      </c>
      <c r="J300" s="58" t="s">
        <v>480</v>
      </c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60"/>
      <c r="AJ300" s="58" t="s">
        <v>484</v>
      </c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60"/>
      <c r="BJ300" s="54" t="s">
        <v>485</v>
      </c>
      <c r="BK300" s="54" t="s">
        <v>486</v>
      </c>
    </row>
    <row r="301" spans="1:63" x14ac:dyDescent="0.25">
      <c r="A301" s="55"/>
      <c r="B301" s="55"/>
      <c r="C301" s="55"/>
      <c r="D301" s="55"/>
      <c r="E301" s="55"/>
      <c r="F301" s="55"/>
      <c r="G301" s="55"/>
      <c r="H301" s="55"/>
      <c r="I301" s="55"/>
      <c r="J301" s="9">
        <v>1</v>
      </c>
      <c r="K301" s="9">
        <v>2</v>
      </c>
      <c r="L301" s="9">
        <v>3</v>
      </c>
      <c r="M301" s="9">
        <v>4</v>
      </c>
      <c r="N301" s="9">
        <v>5</v>
      </c>
      <c r="O301" s="9">
        <v>6</v>
      </c>
      <c r="P301" s="9">
        <v>7</v>
      </c>
      <c r="Q301" s="9">
        <v>8</v>
      </c>
      <c r="R301" s="9">
        <v>9</v>
      </c>
      <c r="S301" s="9">
        <v>10</v>
      </c>
      <c r="T301" s="9">
        <v>11</v>
      </c>
      <c r="U301" s="9">
        <v>12</v>
      </c>
      <c r="V301" s="9">
        <v>13</v>
      </c>
      <c r="W301" s="9">
        <v>14</v>
      </c>
      <c r="X301" s="9">
        <v>15</v>
      </c>
      <c r="Y301" s="9">
        <v>16</v>
      </c>
      <c r="Z301" s="9">
        <v>17</v>
      </c>
      <c r="AA301" s="9">
        <v>18</v>
      </c>
      <c r="AB301" s="9">
        <v>19</v>
      </c>
      <c r="AC301" s="9">
        <v>20</v>
      </c>
      <c r="AD301" s="9">
        <v>21</v>
      </c>
      <c r="AE301" s="9">
        <v>22</v>
      </c>
      <c r="AF301" s="9">
        <v>23</v>
      </c>
      <c r="AG301" s="9" t="s">
        <v>481</v>
      </c>
      <c r="AH301" s="9" t="s">
        <v>482</v>
      </c>
      <c r="AI301" s="9" t="s">
        <v>483</v>
      </c>
      <c r="AJ301" s="9">
        <v>1</v>
      </c>
      <c r="AK301" s="9">
        <v>2</v>
      </c>
      <c r="AL301" s="9">
        <v>3</v>
      </c>
      <c r="AM301" s="9">
        <v>4</v>
      </c>
      <c r="AN301" s="9">
        <v>5</v>
      </c>
      <c r="AO301" s="9">
        <v>6</v>
      </c>
      <c r="AP301" s="9">
        <v>7</v>
      </c>
      <c r="AQ301" s="9">
        <v>8</v>
      </c>
      <c r="AR301" s="9">
        <v>9</v>
      </c>
      <c r="AS301" s="9">
        <v>10</v>
      </c>
      <c r="AT301" s="9">
        <v>11</v>
      </c>
      <c r="AU301" s="9">
        <v>12</v>
      </c>
      <c r="AV301" s="9">
        <v>13</v>
      </c>
      <c r="AW301" s="9">
        <v>14</v>
      </c>
      <c r="AX301" s="9">
        <v>15</v>
      </c>
      <c r="AY301" s="9">
        <v>16</v>
      </c>
      <c r="AZ301" s="9">
        <v>17</v>
      </c>
      <c r="BA301" s="9">
        <v>18</v>
      </c>
      <c r="BB301" s="9">
        <v>19</v>
      </c>
      <c r="BC301" s="9">
        <v>20</v>
      </c>
      <c r="BD301" s="9">
        <v>21</v>
      </c>
      <c r="BE301" s="9">
        <v>22</v>
      </c>
      <c r="BF301" s="9">
        <v>23</v>
      </c>
      <c r="BG301" s="9" t="s">
        <v>481</v>
      </c>
      <c r="BH301" s="9" t="s">
        <v>482</v>
      </c>
      <c r="BI301" s="9" t="s">
        <v>483</v>
      </c>
      <c r="BJ301" s="55"/>
      <c r="BK301" s="55"/>
    </row>
    <row r="302" spans="1:63" ht="75" x14ac:dyDescent="0.25">
      <c r="A302" s="10">
        <v>1</v>
      </c>
      <c r="B302" s="11" t="s">
        <v>328</v>
      </c>
      <c r="C302" s="11">
        <v>2000</v>
      </c>
      <c r="D302" s="11">
        <v>2000</v>
      </c>
      <c r="E302" s="11">
        <v>2000</v>
      </c>
      <c r="F302" s="11" t="s">
        <v>24</v>
      </c>
      <c r="G302" s="11" t="s">
        <v>329</v>
      </c>
      <c r="H302" s="11" t="s">
        <v>465</v>
      </c>
      <c r="I302" s="11" t="s">
        <v>331</v>
      </c>
      <c r="J302" s="10">
        <v>0</v>
      </c>
      <c r="K302" s="10">
        <v>2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2</v>
      </c>
      <c r="T302" s="10">
        <v>0</v>
      </c>
      <c r="U302" s="10">
        <v>0</v>
      </c>
      <c r="V302" s="10">
        <v>0</v>
      </c>
      <c r="W302" s="10">
        <v>0</v>
      </c>
      <c r="X302" s="10">
        <v>2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2">
        <v>133.69000244140625</v>
      </c>
      <c r="AH302" s="10">
        <f t="shared" ref="AH302:AH333" si="60">SUM(J302:AF302)</f>
        <v>6</v>
      </c>
      <c r="AI302" s="12">
        <f t="shared" ref="AI302:AI332" si="61">AG302+AH302</f>
        <v>139.69000244140625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0</v>
      </c>
      <c r="AX302" s="10">
        <v>0</v>
      </c>
      <c r="AY302" s="10">
        <v>0</v>
      </c>
      <c r="AZ302" s="10">
        <v>0</v>
      </c>
      <c r="BA302" s="10">
        <v>0</v>
      </c>
      <c r="BB302" s="10">
        <v>0</v>
      </c>
      <c r="BC302" s="10">
        <v>0</v>
      </c>
      <c r="BD302" s="10">
        <v>0</v>
      </c>
      <c r="BE302" s="10">
        <v>0</v>
      </c>
      <c r="BF302" s="10">
        <v>0</v>
      </c>
      <c r="BG302" s="12">
        <v>133.02999877929687</v>
      </c>
      <c r="BH302" s="10">
        <f t="shared" ref="BH302:BH333" si="62">SUM(AJ302:BF302)</f>
        <v>0</v>
      </c>
      <c r="BI302" s="12">
        <f t="shared" ref="BI302:BI331" si="63">BG302+BH302</f>
        <v>133.02999877929687</v>
      </c>
      <c r="BJ302" s="12">
        <f t="shared" ref="BJ302:BJ332" si="64">MIN(BI302,AI302)</f>
        <v>133.02999877929687</v>
      </c>
      <c r="BK302" s="12">
        <f t="shared" ref="BK302:BK333" si="65">IF( AND(ISNUMBER(BJ$302),ISNUMBER(BJ302)),(BJ302-BJ$302)/BJ$302*100,"")</f>
        <v>0</v>
      </c>
    </row>
    <row r="303" spans="1:63" ht="60" x14ac:dyDescent="0.25">
      <c r="A303" s="4">
        <v>2</v>
      </c>
      <c r="B303" s="8" t="s">
        <v>307</v>
      </c>
      <c r="C303" s="8">
        <v>2001</v>
      </c>
      <c r="D303" s="8">
        <v>2001</v>
      </c>
      <c r="E303" s="8">
        <v>2001</v>
      </c>
      <c r="F303" s="8" t="s">
        <v>24</v>
      </c>
      <c r="G303" s="8" t="s">
        <v>136</v>
      </c>
      <c r="H303" s="8" t="s">
        <v>308</v>
      </c>
      <c r="I303" s="8" t="s">
        <v>309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2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2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13">
        <v>137.86000061035156</v>
      </c>
      <c r="AH303" s="4">
        <f t="shared" si="60"/>
        <v>4</v>
      </c>
      <c r="AI303" s="13">
        <f t="shared" si="61"/>
        <v>141.86000061035156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2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13">
        <v>138.58000183105469</v>
      </c>
      <c r="BH303" s="4">
        <f t="shared" si="62"/>
        <v>2</v>
      </c>
      <c r="BI303" s="13">
        <f t="shared" si="63"/>
        <v>140.58000183105469</v>
      </c>
      <c r="BJ303" s="13">
        <f t="shared" si="64"/>
        <v>140.58000183105469</v>
      </c>
      <c r="BK303" s="13">
        <f t="shared" si="65"/>
        <v>5.6754139074177008</v>
      </c>
    </row>
    <row r="304" spans="1:63" ht="30" x14ac:dyDescent="0.25">
      <c r="A304" s="4" t="s">
        <v>487</v>
      </c>
      <c r="B304" s="8" t="s">
        <v>174</v>
      </c>
      <c r="C304" s="8">
        <v>1999</v>
      </c>
      <c r="D304" s="8">
        <v>1999</v>
      </c>
      <c r="E304" s="8">
        <v>1999</v>
      </c>
      <c r="F304" s="8" t="s">
        <v>24</v>
      </c>
      <c r="G304" s="8" t="s">
        <v>25</v>
      </c>
      <c r="H304" s="8" t="s">
        <v>26</v>
      </c>
      <c r="I304" s="8" t="s">
        <v>175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2</v>
      </c>
      <c r="X304" s="4">
        <v>2</v>
      </c>
      <c r="Y304" s="4">
        <v>0</v>
      </c>
      <c r="Z304" s="4">
        <v>2</v>
      </c>
      <c r="AA304" s="4">
        <v>0</v>
      </c>
      <c r="AB304" s="4">
        <v>0</v>
      </c>
      <c r="AC304" s="4">
        <v>0</v>
      </c>
      <c r="AD304" s="4">
        <v>0</v>
      </c>
      <c r="AE304" s="4">
        <v>2</v>
      </c>
      <c r="AF304" s="4">
        <v>0</v>
      </c>
      <c r="AG304" s="13">
        <v>143.89999389648437</v>
      </c>
      <c r="AH304" s="4">
        <f t="shared" si="60"/>
        <v>8</v>
      </c>
      <c r="AI304" s="13">
        <f t="shared" si="61"/>
        <v>151.89999389648438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2</v>
      </c>
      <c r="AW304" s="4">
        <v>0</v>
      </c>
      <c r="AX304" s="4">
        <v>2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13">
        <v>140.42999267578125</v>
      </c>
      <c r="BH304" s="4">
        <f t="shared" si="62"/>
        <v>4</v>
      </c>
      <c r="BI304" s="13">
        <f t="shared" si="63"/>
        <v>144.42999267578125</v>
      </c>
      <c r="BJ304" s="13">
        <f t="shared" si="64"/>
        <v>144.42999267578125</v>
      </c>
      <c r="BK304" s="13">
        <f t="shared" si="65"/>
        <v>8.5694910930560191</v>
      </c>
    </row>
    <row r="305" spans="1:63" ht="75" x14ac:dyDescent="0.25">
      <c r="A305" s="4">
        <v>3</v>
      </c>
      <c r="B305" s="8" t="s">
        <v>255</v>
      </c>
      <c r="C305" s="8">
        <v>2001</v>
      </c>
      <c r="D305" s="8">
        <v>2001</v>
      </c>
      <c r="E305" s="8">
        <v>2001</v>
      </c>
      <c r="F305" s="8" t="s">
        <v>24</v>
      </c>
      <c r="G305" s="8" t="s">
        <v>78</v>
      </c>
      <c r="H305" s="8" t="s">
        <v>256</v>
      </c>
      <c r="I305" s="8" t="s">
        <v>257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2</v>
      </c>
      <c r="R305" s="4">
        <v>0</v>
      </c>
      <c r="S305" s="4">
        <v>2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2</v>
      </c>
      <c r="AA305" s="4">
        <v>0</v>
      </c>
      <c r="AB305" s="4">
        <v>0</v>
      </c>
      <c r="AC305" s="4">
        <v>0</v>
      </c>
      <c r="AD305" s="4">
        <v>0</v>
      </c>
      <c r="AE305" s="4">
        <v>2</v>
      </c>
      <c r="AF305" s="4">
        <v>0</v>
      </c>
      <c r="AG305" s="13">
        <v>136.97999572753906</v>
      </c>
      <c r="AH305" s="4">
        <f t="shared" si="60"/>
        <v>8</v>
      </c>
      <c r="AI305" s="13">
        <f t="shared" si="61"/>
        <v>144.97999572753906</v>
      </c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13"/>
      <c r="BH305" s="4">
        <f t="shared" si="62"/>
        <v>0</v>
      </c>
      <c r="BI305" s="13" t="s">
        <v>489</v>
      </c>
      <c r="BJ305" s="13">
        <f t="shared" si="64"/>
        <v>144.97999572753906</v>
      </c>
      <c r="BK305" s="13">
        <f t="shared" si="65"/>
        <v>8.9829339682005145</v>
      </c>
    </row>
    <row r="306" spans="1:63" ht="45" x14ac:dyDescent="0.25">
      <c r="A306" s="4">
        <v>4</v>
      </c>
      <c r="B306" s="8" t="s">
        <v>240</v>
      </c>
      <c r="C306" s="8">
        <v>2003</v>
      </c>
      <c r="D306" s="8">
        <v>2003</v>
      </c>
      <c r="E306" s="8">
        <v>2003</v>
      </c>
      <c r="F306" s="8">
        <v>1</v>
      </c>
      <c r="G306" s="8" t="s">
        <v>65</v>
      </c>
      <c r="H306" s="8" t="s">
        <v>241</v>
      </c>
      <c r="I306" s="8" t="s">
        <v>67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13">
        <v>159.38999938964844</v>
      </c>
      <c r="AH306" s="4">
        <f t="shared" si="60"/>
        <v>0</v>
      </c>
      <c r="AI306" s="13">
        <f t="shared" si="61"/>
        <v>159.38999938964844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2</v>
      </c>
      <c r="AR306" s="4">
        <v>0</v>
      </c>
      <c r="AS306" s="4">
        <v>2</v>
      </c>
      <c r="AT306" s="4">
        <v>0</v>
      </c>
      <c r="AU306" s="4">
        <v>2</v>
      </c>
      <c r="AV306" s="4">
        <v>0</v>
      </c>
      <c r="AW306" s="4">
        <v>0</v>
      </c>
      <c r="AX306" s="4">
        <v>0</v>
      </c>
      <c r="AY306" s="4">
        <v>2</v>
      </c>
      <c r="AZ306" s="4">
        <v>50</v>
      </c>
      <c r="BA306" s="4">
        <v>0</v>
      </c>
      <c r="BB306" s="4">
        <v>2</v>
      </c>
      <c r="BC306" s="4">
        <v>2</v>
      </c>
      <c r="BD306" s="4">
        <v>0</v>
      </c>
      <c r="BE306" s="4">
        <v>0</v>
      </c>
      <c r="BF306" s="4">
        <v>0</v>
      </c>
      <c r="BG306" s="13">
        <v>154.07000732421875</v>
      </c>
      <c r="BH306" s="4">
        <f t="shared" si="62"/>
        <v>62</v>
      </c>
      <c r="BI306" s="13">
        <f t="shared" si="63"/>
        <v>216.07000732421875</v>
      </c>
      <c r="BJ306" s="13">
        <f t="shared" si="64"/>
        <v>159.38999938964844</v>
      </c>
      <c r="BK306" s="13">
        <f t="shared" si="65"/>
        <v>19.815079946053419</v>
      </c>
    </row>
    <row r="307" spans="1:63" ht="60" x14ac:dyDescent="0.25">
      <c r="A307" s="4">
        <v>5</v>
      </c>
      <c r="B307" s="8" t="s">
        <v>203</v>
      </c>
      <c r="C307" s="8">
        <v>1999</v>
      </c>
      <c r="D307" s="8">
        <v>1999</v>
      </c>
      <c r="E307" s="8">
        <v>1999</v>
      </c>
      <c r="F307" s="8">
        <v>1</v>
      </c>
      <c r="G307" s="8" t="s">
        <v>78</v>
      </c>
      <c r="H307" s="8" t="s">
        <v>204</v>
      </c>
      <c r="I307" s="8" t="s">
        <v>205</v>
      </c>
      <c r="J307" s="4">
        <v>0</v>
      </c>
      <c r="K307" s="4">
        <v>2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2</v>
      </c>
      <c r="T307" s="4">
        <v>0</v>
      </c>
      <c r="U307" s="4">
        <v>2</v>
      </c>
      <c r="V307" s="4">
        <v>0</v>
      </c>
      <c r="W307" s="4">
        <v>0</v>
      </c>
      <c r="X307" s="4">
        <v>2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13">
        <v>162.83999633789062</v>
      </c>
      <c r="AH307" s="4">
        <f t="shared" si="60"/>
        <v>8</v>
      </c>
      <c r="AI307" s="13">
        <f t="shared" si="61"/>
        <v>170.83999633789063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2</v>
      </c>
      <c r="AQ307" s="4">
        <v>0</v>
      </c>
      <c r="AR307" s="4">
        <v>2</v>
      </c>
      <c r="AS307" s="4">
        <v>0</v>
      </c>
      <c r="AT307" s="4">
        <v>0</v>
      </c>
      <c r="AU307" s="4">
        <v>0</v>
      </c>
      <c r="AV307" s="4">
        <v>2</v>
      </c>
      <c r="AW307" s="4">
        <v>0</v>
      </c>
      <c r="AX307" s="4">
        <v>0</v>
      </c>
      <c r="AY307" s="4">
        <v>0</v>
      </c>
      <c r="AZ307" s="4">
        <v>2</v>
      </c>
      <c r="BA307" s="4">
        <v>2</v>
      </c>
      <c r="BB307" s="4">
        <v>0</v>
      </c>
      <c r="BC307" s="4">
        <v>2</v>
      </c>
      <c r="BD307" s="4">
        <v>0</v>
      </c>
      <c r="BE307" s="4">
        <v>0</v>
      </c>
      <c r="BF307" s="4">
        <v>0</v>
      </c>
      <c r="BG307" s="13">
        <v>151.75</v>
      </c>
      <c r="BH307" s="4">
        <f t="shared" si="62"/>
        <v>12</v>
      </c>
      <c r="BI307" s="13">
        <f t="shared" si="63"/>
        <v>163.75</v>
      </c>
      <c r="BJ307" s="13">
        <f t="shared" si="64"/>
        <v>163.75</v>
      </c>
      <c r="BK307" s="13">
        <f t="shared" si="65"/>
        <v>23.092536647819621</v>
      </c>
    </row>
    <row r="308" spans="1:63" ht="30" x14ac:dyDescent="0.25">
      <c r="A308" s="4">
        <v>6</v>
      </c>
      <c r="B308" s="8" t="s">
        <v>146</v>
      </c>
      <c r="C308" s="8">
        <v>2001</v>
      </c>
      <c r="D308" s="8">
        <v>2001</v>
      </c>
      <c r="E308" s="8">
        <v>2001</v>
      </c>
      <c r="F308" s="8">
        <v>1</v>
      </c>
      <c r="G308" s="8" t="s">
        <v>54</v>
      </c>
      <c r="H308" s="8" t="s">
        <v>116</v>
      </c>
      <c r="I308" s="8" t="s">
        <v>117</v>
      </c>
      <c r="J308" s="4">
        <v>0</v>
      </c>
      <c r="K308" s="4">
        <v>0</v>
      </c>
      <c r="L308" s="4">
        <v>0</v>
      </c>
      <c r="M308" s="4">
        <v>0</v>
      </c>
      <c r="N308" s="4">
        <v>2</v>
      </c>
      <c r="O308" s="4">
        <v>0</v>
      </c>
      <c r="P308" s="4">
        <v>0</v>
      </c>
      <c r="Q308" s="4">
        <v>0</v>
      </c>
      <c r="R308" s="4">
        <v>0</v>
      </c>
      <c r="S308" s="4">
        <v>2</v>
      </c>
      <c r="T308" s="4">
        <v>0</v>
      </c>
      <c r="U308" s="4">
        <v>2</v>
      </c>
      <c r="V308" s="4">
        <v>0</v>
      </c>
      <c r="W308" s="4">
        <v>0</v>
      </c>
      <c r="X308" s="4">
        <v>50</v>
      </c>
      <c r="Y308" s="4">
        <v>2</v>
      </c>
      <c r="Z308" s="4">
        <v>0</v>
      </c>
      <c r="AA308" s="4">
        <v>0</v>
      </c>
      <c r="AB308" s="4">
        <v>0</v>
      </c>
      <c r="AC308" s="4">
        <v>0</v>
      </c>
      <c r="AD308" s="4">
        <v>2</v>
      </c>
      <c r="AE308" s="4">
        <v>0</v>
      </c>
      <c r="AF308" s="4">
        <v>2</v>
      </c>
      <c r="AG308" s="13">
        <v>177.46000671386719</v>
      </c>
      <c r="AH308" s="4">
        <f t="shared" si="60"/>
        <v>62</v>
      </c>
      <c r="AI308" s="13">
        <f t="shared" si="61"/>
        <v>239.46000671386719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2</v>
      </c>
      <c r="AV308" s="4">
        <v>0</v>
      </c>
      <c r="AW308" s="4">
        <v>0</v>
      </c>
      <c r="AX308" s="4">
        <v>2</v>
      </c>
      <c r="AY308" s="4">
        <v>0</v>
      </c>
      <c r="AZ308" s="4">
        <v>2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13">
        <v>161.8800048828125</v>
      </c>
      <c r="BH308" s="4">
        <f t="shared" si="62"/>
        <v>6</v>
      </c>
      <c r="BI308" s="13">
        <f t="shared" si="63"/>
        <v>167.8800048828125</v>
      </c>
      <c r="BJ308" s="13">
        <f t="shared" si="64"/>
        <v>167.8800048828125</v>
      </c>
      <c r="BK308" s="13">
        <f t="shared" si="65"/>
        <v>26.197103227320518</v>
      </c>
    </row>
    <row r="309" spans="1:63" ht="45" x14ac:dyDescent="0.25">
      <c r="A309" s="4">
        <v>7</v>
      </c>
      <c r="B309" s="8" t="s">
        <v>343</v>
      </c>
      <c r="C309" s="8">
        <v>2001</v>
      </c>
      <c r="D309" s="8">
        <v>2001</v>
      </c>
      <c r="E309" s="8">
        <v>2001</v>
      </c>
      <c r="F309" s="8">
        <v>1</v>
      </c>
      <c r="G309" s="8" t="s">
        <v>65</v>
      </c>
      <c r="H309" s="8" t="s">
        <v>353</v>
      </c>
      <c r="I309" s="8" t="s">
        <v>67</v>
      </c>
      <c r="J309" s="4">
        <v>0</v>
      </c>
      <c r="K309" s="4">
        <v>0</v>
      </c>
      <c r="L309" s="4">
        <v>0</v>
      </c>
      <c r="M309" s="4">
        <v>0</v>
      </c>
      <c r="N309" s="4">
        <v>2</v>
      </c>
      <c r="O309" s="4">
        <v>0</v>
      </c>
      <c r="P309" s="4">
        <v>0</v>
      </c>
      <c r="Q309" s="4">
        <v>2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2</v>
      </c>
      <c r="Y309" s="4">
        <v>2</v>
      </c>
      <c r="Z309" s="4">
        <v>2</v>
      </c>
      <c r="AA309" s="4">
        <v>0</v>
      </c>
      <c r="AB309" s="4">
        <v>0</v>
      </c>
      <c r="AC309" s="4">
        <v>0</v>
      </c>
      <c r="AD309" s="4">
        <v>2</v>
      </c>
      <c r="AE309" s="4">
        <v>0</v>
      </c>
      <c r="AF309" s="4">
        <v>0</v>
      </c>
      <c r="AG309" s="13">
        <v>168.27999877929687</v>
      </c>
      <c r="AH309" s="4">
        <f t="shared" si="60"/>
        <v>12</v>
      </c>
      <c r="AI309" s="13">
        <f t="shared" si="61"/>
        <v>180.27999877929687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2</v>
      </c>
      <c r="AR309" s="4">
        <v>2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2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2</v>
      </c>
      <c r="BG309" s="13">
        <v>161.53999328613281</v>
      </c>
      <c r="BH309" s="4">
        <f t="shared" si="62"/>
        <v>8</v>
      </c>
      <c r="BI309" s="13">
        <f t="shared" si="63"/>
        <v>169.53999328613281</v>
      </c>
      <c r="BJ309" s="13">
        <f t="shared" si="64"/>
        <v>169.53999328613281</v>
      </c>
      <c r="BK309" s="13">
        <f t="shared" si="65"/>
        <v>27.444933354774935</v>
      </c>
    </row>
    <row r="310" spans="1:63" ht="60" x14ac:dyDescent="0.25">
      <c r="A310" s="4">
        <v>8</v>
      </c>
      <c r="B310" s="8" t="s">
        <v>229</v>
      </c>
      <c r="C310" s="8">
        <v>1999</v>
      </c>
      <c r="D310" s="8">
        <v>1999</v>
      </c>
      <c r="E310" s="8">
        <v>1999</v>
      </c>
      <c r="F310" s="8" t="s">
        <v>24</v>
      </c>
      <c r="G310" s="8" t="s">
        <v>29</v>
      </c>
      <c r="H310" s="8" t="s">
        <v>30</v>
      </c>
      <c r="I310" s="8" t="s">
        <v>31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2</v>
      </c>
      <c r="T310" s="4">
        <v>0</v>
      </c>
      <c r="U310" s="4">
        <v>0</v>
      </c>
      <c r="V310" s="4">
        <v>0</v>
      </c>
      <c r="W310" s="4">
        <v>0</v>
      </c>
      <c r="X310" s="4">
        <v>2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13">
        <v>167.67999267578125</v>
      </c>
      <c r="AH310" s="4">
        <f t="shared" si="60"/>
        <v>4</v>
      </c>
      <c r="AI310" s="13">
        <f t="shared" si="61"/>
        <v>171.67999267578125</v>
      </c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13"/>
      <c r="BH310" s="4">
        <f t="shared" si="62"/>
        <v>0</v>
      </c>
      <c r="BI310" s="13" t="s">
        <v>489</v>
      </c>
      <c r="BJ310" s="13">
        <f t="shared" si="64"/>
        <v>171.67999267578125</v>
      </c>
      <c r="BK310" s="13">
        <f t="shared" si="65"/>
        <v>29.05359261154814</v>
      </c>
    </row>
    <row r="311" spans="1:63" ht="60" x14ac:dyDescent="0.25">
      <c r="A311" s="4">
        <v>9</v>
      </c>
      <c r="B311" s="8" t="s">
        <v>147</v>
      </c>
      <c r="C311" s="8">
        <v>1999</v>
      </c>
      <c r="D311" s="8">
        <v>1999</v>
      </c>
      <c r="E311" s="8">
        <v>1999</v>
      </c>
      <c r="F311" s="8" t="s">
        <v>24</v>
      </c>
      <c r="G311" s="8" t="s">
        <v>148</v>
      </c>
      <c r="H311" s="8" t="s">
        <v>149</v>
      </c>
      <c r="I311" s="8" t="s">
        <v>150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2</v>
      </c>
      <c r="R311" s="4">
        <v>0</v>
      </c>
      <c r="S311" s="4">
        <v>2</v>
      </c>
      <c r="T311" s="4">
        <v>0</v>
      </c>
      <c r="U311" s="4">
        <v>2</v>
      </c>
      <c r="V311" s="4">
        <v>0</v>
      </c>
      <c r="W311" s="4">
        <v>2</v>
      </c>
      <c r="X311" s="4">
        <v>2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13">
        <v>162.67999267578125</v>
      </c>
      <c r="AH311" s="4">
        <f t="shared" si="60"/>
        <v>10</v>
      </c>
      <c r="AI311" s="13">
        <f t="shared" si="61"/>
        <v>172.67999267578125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2</v>
      </c>
      <c r="AR311" s="4">
        <v>50</v>
      </c>
      <c r="AS311" s="4">
        <v>0</v>
      </c>
      <c r="AT311" s="4">
        <v>0</v>
      </c>
      <c r="AU311" s="4">
        <v>0</v>
      </c>
      <c r="AV311" s="4">
        <v>2</v>
      </c>
      <c r="AW311" s="4">
        <v>2</v>
      </c>
      <c r="AX311" s="4">
        <v>2</v>
      </c>
      <c r="AY311" s="4">
        <v>0</v>
      </c>
      <c r="AZ311" s="4">
        <v>2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13">
        <v>155.46000671386719</v>
      </c>
      <c r="BH311" s="4">
        <f t="shared" si="62"/>
        <v>60</v>
      </c>
      <c r="BI311" s="13">
        <f t="shared" si="63"/>
        <v>215.46000671386719</v>
      </c>
      <c r="BJ311" s="13">
        <f t="shared" si="64"/>
        <v>172.67999267578125</v>
      </c>
      <c r="BK311" s="13">
        <f t="shared" si="65"/>
        <v>29.805302759015738</v>
      </c>
    </row>
    <row r="312" spans="1:63" ht="45" x14ac:dyDescent="0.25">
      <c r="A312" s="4">
        <v>10</v>
      </c>
      <c r="B312" s="8" t="s">
        <v>288</v>
      </c>
      <c r="C312" s="8">
        <v>1999</v>
      </c>
      <c r="D312" s="8">
        <v>1999</v>
      </c>
      <c r="E312" s="8">
        <v>1999</v>
      </c>
      <c r="F312" s="8">
        <v>1</v>
      </c>
      <c r="G312" s="8" t="s">
        <v>45</v>
      </c>
      <c r="H312" s="8" t="s">
        <v>464</v>
      </c>
      <c r="I312" s="8" t="s">
        <v>100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50</v>
      </c>
      <c r="R312" s="4">
        <v>0</v>
      </c>
      <c r="S312" s="4">
        <v>2</v>
      </c>
      <c r="T312" s="4">
        <v>0</v>
      </c>
      <c r="U312" s="4">
        <v>0</v>
      </c>
      <c r="V312" s="4">
        <v>0</v>
      </c>
      <c r="W312" s="4">
        <v>2</v>
      </c>
      <c r="X312" s="4">
        <v>2</v>
      </c>
      <c r="Y312" s="4">
        <v>0</v>
      </c>
      <c r="Z312" s="4">
        <v>2</v>
      </c>
      <c r="AA312" s="4">
        <v>0</v>
      </c>
      <c r="AB312" s="4">
        <v>0</v>
      </c>
      <c r="AC312" s="4">
        <v>0</v>
      </c>
      <c r="AD312" s="4">
        <v>0</v>
      </c>
      <c r="AE312" s="4">
        <v>2</v>
      </c>
      <c r="AF312" s="4">
        <v>2</v>
      </c>
      <c r="AG312" s="13">
        <v>188.19000244140625</v>
      </c>
      <c r="AH312" s="4">
        <f t="shared" si="60"/>
        <v>62</v>
      </c>
      <c r="AI312" s="13">
        <f t="shared" si="61"/>
        <v>250.19000244140625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2</v>
      </c>
      <c r="AT312" s="4">
        <v>0</v>
      </c>
      <c r="AU312" s="4">
        <v>0</v>
      </c>
      <c r="AV312" s="4">
        <v>2</v>
      </c>
      <c r="AW312" s="4">
        <v>2</v>
      </c>
      <c r="AX312" s="4">
        <v>2</v>
      </c>
      <c r="AY312" s="4">
        <v>0</v>
      </c>
      <c r="AZ312" s="4">
        <v>0</v>
      </c>
      <c r="BA312" s="4">
        <v>0</v>
      </c>
      <c r="BB312" s="4">
        <v>2</v>
      </c>
      <c r="BC312" s="4">
        <v>0</v>
      </c>
      <c r="BD312" s="4">
        <v>0</v>
      </c>
      <c r="BE312" s="4">
        <v>0</v>
      </c>
      <c r="BF312" s="4">
        <v>2</v>
      </c>
      <c r="BG312" s="13">
        <v>163.1300048828125</v>
      </c>
      <c r="BH312" s="4">
        <f t="shared" si="62"/>
        <v>12</v>
      </c>
      <c r="BI312" s="13">
        <f t="shared" si="63"/>
        <v>175.1300048828125</v>
      </c>
      <c r="BJ312" s="13">
        <f t="shared" si="64"/>
        <v>175.1300048828125</v>
      </c>
      <c r="BK312" s="13">
        <f t="shared" si="65"/>
        <v>31.647001796460621</v>
      </c>
    </row>
    <row r="313" spans="1:63" ht="30" x14ac:dyDescent="0.25">
      <c r="A313" s="4">
        <v>11</v>
      </c>
      <c r="B313" s="8" t="s">
        <v>269</v>
      </c>
      <c r="C313" s="8">
        <v>1999</v>
      </c>
      <c r="D313" s="8">
        <v>1999</v>
      </c>
      <c r="E313" s="8">
        <v>1999</v>
      </c>
      <c r="F313" s="8">
        <v>1</v>
      </c>
      <c r="G313" s="8" t="s">
        <v>103</v>
      </c>
      <c r="H313" s="8" t="s">
        <v>104</v>
      </c>
      <c r="I313" s="8" t="s">
        <v>270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2</v>
      </c>
      <c r="R313" s="4">
        <v>0</v>
      </c>
      <c r="S313" s="4">
        <v>2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13">
        <v>174.63999938964844</v>
      </c>
      <c r="AH313" s="4">
        <f t="shared" si="60"/>
        <v>4</v>
      </c>
      <c r="AI313" s="13">
        <f t="shared" si="61"/>
        <v>178.63999938964844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2</v>
      </c>
      <c r="BD313" s="4">
        <v>0</v>
      </c>
      <c r="BE313" s="4">
        <v>0</v>
      </c>
      <c r="BF313" s="4">
        <v>0</v>
      </c>
      <c r="BG313" s="13">
        <v>173.69000244140625</v>
      </c>
      <c r="BH313" s="4">
        <f t="shared" si="62"/>
        <v>2</v>
      </c>
      <c r="BI313" s="13">
        <f t="shared" si="63"/>
        <v>175.69000244140625</v>
      </c>
      <c r="BJ313" s="13">
        <f t="shared" si="64"/>
        <v>175.69000244140625</v>
      </c>
      <c r="BK313" s="13">
        <f t="shared" si="65"/>
        <v>32.067957643812626</v>
      </c>
    </row>
    <row r="314" spans="1:63" x14ac:dyDescent="0.25">
      <c r="A314" s="4">
        <v>12</v>
      </c>
      <c r="B314" s="8" t="s">
        <v>271</v>
      </c>
      <c r="C314" s="8">
        <v>1999</v>
      </c>
      <c r="D314" s="8">
        <v>1999</v>
      </c>
      <c r="E314" s="8">
        <v>1999</v>
      </c>
      <c r="F314" s="8" t="s">
        <v>24</v>
      </c>
      <c r="G314" s="8" t="s">
        <v>96</v>
      </c>
      <c r="H314" s="8" t="s">
        <v>97</v>
      </c>
      <c r="I314" s="8" t="s">
        <v>98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2</v>
      </c>
      <c r="R314" s="4">
        <v>2</v>
      </c>
      <c r="S314" s="4">
        <v>0</v>
      </c>
      <c r="T314" s="4">
        <v>0</v>
      </c>
      <c r="U314" s="4">
        <v>0</v>
      </c>
      <c r="V314" s="4">
        <v>2</v>
      </c>
      <c r="W314" s="4">
        <v>2</v>
      </c>
      <c r="X314" s="4">
        <v>2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13">
        <v>174.3800048828125</v>
      </c>
      <c r="AH314" s="4">
        <f t="shared" si="60"/>
        <v>10</v>
      </c>
      <c r="AI314" s="13">
        <f t="shared" si="61"/>
        <v>184.3800048828125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2</v>
      </c>
      <c r="AX314" s="4">
        <v>0</v>
      </c>
      <c r="AY314" s="4">
        <v>2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13">
        <v>174.61000061035156</v>
      </c>
      <c r="BH314" s="4">
        <f t="shared" si="62"/>
        <v>4</v>
      </c>
      <c r="BI314" s="13">
        <f t="shared" si="63"/>
        <v>178.61000061035156</v>
      </c>
      <c r="BJ314" s="13">
        <f t="shared" si="64"/>
        <v>178.61000061035156</v>
      </c>
      <c r="BK314" s="13">
        <f t="shared" si="65"/>
        <v>34.262949897995632</v>
      </c>
    </row>
    <row r="315" spans="1:63" ht="75" x14ac:dyDescent="0.25">
      <c r="A315" s="4">
        <v>13</v>
      </c>
      <c r="B315" s="8" t="s">
        <v>101</v>
      </c>
      <c r="C315" s="8">
        <v>1999</v>
      </c>
      <c r="D315" s="8">
        <v>1999</v>
      </c>
      <c r="E315" s="8">
        <v>1999</v>
      </c>
      <c r="F315" s="8">
        <v>1</v>
      </c>
      <c r="G315" s="8" t="s">
        <v>38</v>
      </c>
      <c r="H315" s="8" t="s">
        <v>39</v>
      </c>
      <c r="I315" s="8" t="s">
        <v>60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2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2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13">
        <v>199.38999938964844</v>
      </c>
      <c r="AH315" s="4">
        <f t="shared" si="60"/>
        <v>4</v>
      </c>
      <c r="AI315" s="13">
        <f t="shared" si="61"/>
        <v>203.38999938964844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2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2</v>
      </c>
      <c r="BC315" s="4">
        <v>0</v>
      </c>
      <c r="BD315" s="4">
        <v>0</v>
      </c>
      <c r="BE315" s="4">
        <v>0</v>
      </c>
      <c r="BF315" s="4">
        <v>2</v>
      </c>
      <c r="BG315" s="13">
        <v>182.67999267578125</v>
      </c>
      <c r="BH315" s="4">
        <f t="shared" si="62"/>
        <v>6</v>
      </c>
      <c r="BI315" s="13">
        <f t="shared" si="63"/>
        <v>188.67999267578125</v>
      </c>
      <c r="BJ315" s="13">
        <f t="shared" si="64"/>
        <v>188.67999267578125</v>
      </c>
      <c r="BK315" s="13">
        <f t="shared" si="65"/>
        <v>41.832665118497353</v>
      </c>
    </row>
    <row r="316" spans="1:63" ht="30" x14ac:dyDescent="0.25">
      <c r="A316" s="4" t="s">
        <v>487</v>
      </c>
      <c r="B316" s="8" t="s">
        <v>287</v>
      </c>
      <c r="C316" s="8">
        <v>2000</v>
      </c>
      <c r="D316" s="8">
        <v>2000</v>
      </c>
      <c r="E316" s="8">
        <v>2000</v>
      </c>
      <c r="F316" s="8" t="s">
        <v>24</v>
      </c>
      <c r="G316" s="8" t="s">
        <v>25</v>
      </c>
      <c r="H316" s="8" t="s">
        <v>26</v>
      </c>
      <c r="I316" s="8" t="s">
        <v>175</v>
      </c>
      <c r="J316" s="4">
        <v>0</v>
      </c>
      <c r="K316" s="4">
        <v>0</v>
      </c>
      <c r="L316" s="4">
        <v>0</v>
      </c>
      <c r="M316" s="4">
        <v>0</v>
      </c>
      <c r="N316" s="4">
        <v>2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2</v>
      </c>
      <c r="V316" s="4">
        <v>2</v>
      </c>
      <c r="W316" s="4">
        <v>0</v>
      </c>
      <c r="X316" s="4">
        <v>0</v>
      </c>
      <c r="Y316" s="4">
        <v>2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13">
        <v>180.89999389648437</v>
      </c>
      <c r="AH316" s="4">
        <f t="shared" si="60"/>
        <v>8</v>
      </c>
      <c r="AI316" s="13">
        <f t="shared" si="61"/>
        <v>188.89999389648438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2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2</v>
      </c>
      <c r="BG316" s="13">
        <v>214.82000732421875</v>
      </c>
      <c r="BH316" s="4">
        <f t="shared" si="62"/>
        <v>4</v>
      </c>
      <c r="BI316" s="13">
        <f t="shared" si="63"/>
        <v>218.82000732421875</v>
      </c>
      <c r="BJ316" s="13">
        <f t="shared" si="64"/>
        <v>188.89999389648438</v>
      </c>
      <c r="BK316" s="13">
        <f t="shared" si="65"/>
        <v>41.998042268555146</v>
      </c>
    </row>
    <row r="317" spans="1:63" ht="30" x14ac:dyDescent="0.25">
      <c r="A317" s="4">
        <v>14</v>
      </c>
      <c r="B317" s="8" t="s">
        <v>252</v>
      </c>
      <c r="C317" s="8">
        <v>1999</v>
      </c>
      <c r="D317" s="8">
        <v>1999</v>
      </c>
      <c r="E317" s="8">
        <v>1999</v>
      </c>
      <c r="F317" s="8">
        <v>2</v>
      </c>
      <c r="G317" s="8" t="s">
        <v>65</v>
      </c>
      <c r="H317" s="8" t="s">
        <v>253</v>
      </c>
      <c r="I317" s="8" t="s">
        <v>254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13">
        <v>196.80000305175781</v>
      </c>
      <c r="AH317" s="4">
        <f t="shared" si="60"/>
        <v>0</v>
      </c>
      <c r="AI317" s="13">
        <f t="shared" si="61"/>
        <v>196.80000305175781</v>
      </c>
      <c r="AJ317" s="4">
        <v>0</v>
      </c>
      <c r="AK317" s="4">
        <v>2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50</v>
      </c>
      <c r="AX317" s="4">
        <v>50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v>2</v>
      </c>
      <c r="BF317" s="4">
        <v>2</v>
      </c>
      <c r="BG317" s="13">
        <v>236.99000549316406</v>
      </c>
      <c r="BH317" s="4">
        <f t="shared" si="62"/>
        <v>106</v>
      </c>
      <c r="BI317" s="13">
        <f t="shared" si="63"/>
        <v>342.99000549316406</v>
      </c>
      <c r="BJ317" s="13">
        <f t="shared" si="64"/>
        <v>196.80000305175781</v>
      </c>
      <c r="BK317" s="13">
        <f t="shared" si="65"/>
        <v>47.936559315661142</v>
      </c>
    </row>
    <row r="318" spans="1:63" ht="45" x14ac:dyDescent="0.25">
      <c r="A318" s="4">
        <v>15</v>
      </c>
      <c r="B318" s="8" t="s">
        <v>262</v>
      </c>
      <c r="C318" s="8">
        <v>2000</v>
      </c>
      <c r="D318" s="8">
        <v>2000</v>
      </c>
      <c r="E318" s="8">
        <v>2000</v>
      </c>
      <c r="F318" s="8" t="s">
        <v>24</v>
      </c>
      <c r="G318" s="8" t="s">
        <v>16</v>
      </c>
      <c r="H318" s="8" t="s">
        <v>17</v>
      </c>
      <c r="I318" s="8" t="s">
        <v>18</v>
      </c>
      <c r="J318" s="4">
        <v>0</v>
      </c>
      <c r="K318" s="4">
        <v>2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2</v>
      </c>
      <c r="R318" s="4">
        <v>2</v>
      </c>
      <c r="S318" s="4">
        <v>0</v>
      </c>
      <c r="T318" s="4">
        <v>0</v>
      </c>
      <c r="U318" s="4">
        <v>2</v>
      </c>
      <c r="V318" s="4">
        <v>0</v>
      </c>
      <c r="W318" s="4">
        <v>2</v>
      </c>
      <c r="X318" s="4">
        <v>2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2</v>
      </c>
      <c r="AG318" s="13">
        <v>191.89999389648437</v>
      </c>
      <c r="AH318" s="4">
        <f t="shared" si="60"/>
        <v>14</v>
      </c>
      <c r="AI318" s="13">
        <f t="shared" si="61"/>
        <v>205.89999389648437</v>
      </c>
      <c r="AJ318" s="4">
        <v>0</v>
      </c>
      <c r="AK318" s="4">
        <v>2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2</v>
      </c>
      <c r="AW318" s="4">
        <v>50</v>
      </c>
      <c r="AX318" s="4">
        <v>2</v>
      </c>
      <c r="AY318" s="4">
        <v>0</v>
      </c>
      <c r="AZ318" s="4">
        <v>0</v>
      </c>
      <c r="BA318" s="4">
        <v>2</v>
      </c>
      <c r="BB318" s="4">
        <v>0</v>
      </c>
      <c r="BC318" s="4">
        <v>0</v>
      </c>
      <c r="BD318" s="4">
        <v>0</v>
      </c>
      <c r="BE318" s="4">
        <v>0</v>
      </c>
      <c r="BF318" s="4">
        <v>2</v>
      </c>
      <c r="BG318" s="13">
        <v>200.52000427246094</v>
      </c>
      <c r="BH318" s="4">
        <f t="shared" si="62"/>
        <v>60</v>
      </c>
      <c r="BI318" s="13">
        <f t="shared" si="63"/>
        <v>260.52000427246094</v>
      </c>
      <c r="BJ318" s="13">
        <f t="shared" si="64"/>
        <v>205.89999389648437</v>
      </c>
      <c r="BK318" s="13">
        <f t="shared" si="65"/>
        <v>54.777114775504366</v>
      </c>
    </row>
    <row r="319" spans="1:63" x14ac:dyDescent="0.25">
      <c r="A319" s="4" t="s">
        <v>487</v>
      </c>
      <c r="B319" s="8" t="s">
        <v>200</v>
      </c>
      <c r="C319" s="8">
        <v>2001</v>
      </c>
      <c r="D319" s="8">
        <v>2001</v>
      </c>
      <c r="E319" s="8">
        <v>2001</v>
      </c>
      <c r="F319" s="8" t="s">
        <v>114</v>
      </c>
      <c r="G319" s="8" t="s">
        <v>25</v>
      </c>
      <c r="H319" s="8" t="s">
        <v>201</v>
      </c>
      <c r="I319" s="8" t="s">
        <v>202</v>
      </c>
      <c r="J319" s="4">
        <v>2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2</v>
      </c>
      <c r="R319" s="4">
        <v>50</v>
      </c>
      <c r="S319" s="4">
        <v>2</v>
      </c>
      <c r="T319" s="4">
        <v>0</v>
      </c>
      <c r="U319" s="4">
        <v>50</v>
      </c>
      <c r="V319" s="4">
        <v>2</v>
      </c>
      <c r="W319" s="4">
        <v>0</v>
      </c>
      <c r="X319" s="4">
        <v>2</v>
      </c>
      <c r="Y319" s="4">
        <v>2</v>
      </c>
      <c r="Z319" s="4">
        <v>50</v>
      </c>
      <c r="AA319" s="4">
        <v>0</v>
      </c>
      <c r="AB319" s="4">
        <v>0</v>
      </c>
      <c r="AC319" s="4">
        <v>0</v>
      </c>
      <c r="AD319" s="4">
        <v>0</v>
      </c>
      <c r="AE319" s="4">
        <v>2</v>
      </c>
      <c r="AF319" s="4">
        <v>0</v>
      </c>
      <c r="AG319" s="13">
        <v>223.72999572753906</v>
      </c>
      <c r="AH319" s="4">
        <f t="shared" si="60"/>
        <v>164</v>
      </c>
      <c r="AI319" s="13">
        <f t="shared" si="61"/>
        <v>387.72999572753906</v>
      </c>
      <c r="AJ319" s="4">
        <v>0</v>
      </c>
      <c r="AK319" s="4">
        <v>0</v>
      </c>
      <c r="AL319" s="4">
        <v>2</v>
      </c>
      <c r="AM319" s="4">
        <v>0</v>
      </c>
      <c r="AN319" s="4">
        <v>2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2</v>
      </c>
      <c r="AV319" s="4">
        <v>0</v>
      </c>
      <c r="AW319" s="4">
        <v>0</v>
      </c>
      <c r="AX319" s="4">
        <v>2</v>
      </c>
      <c r="AY319" s="4">
        <v>2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2</v>
      </c>
      <c r="BG319" s="13">
        <v>231.21000671386719</v>
      </c>
      <c r="BH319" s="4">
        <f t="shared" si="62"/>
        <v>12</v>
      </c>
      <c r="BI319" s="13">
        <f t="shared" si="63"/>
        <v>243.21000671386719</v>
      </c>
      <c r="BJ319" s="13">
        <f t="shared" si="64"/>
        <v>243.21000671386719</v>
      </c>
      <c r="BK319" s="13">
        <f t="shared" si="65"/>
        <v>82.823430012477274</v>
      </c>
    </row>
    <row r="320" spans="1:63" ht="45" x14ac:dyDescent="0.25">
      <c r="A320" s="4">
        <v>16</v>
      </c>
      <c r="B320" s="8" t="s">
        <v>76</v>
      </c>
      <c r="C320" s="8">
        <v>1999</v>
      </c>
      <c r="D320" s="8">
        <v>1999</v>
      </c>
      <c r="E320" s="8">
        <v>1999</v>
      </c>
      <c r="F320" s="8">
        <v>3</v>
      </c>
      <c r="G320" s="8" t="s">
        <v>10</v>
      </c>
      <c r="H320" s="8" t="s">
        <v>73</v>
      </c>
      <c r="I320" s="8" t="s">
        <v>74</v>
      </c>
      <c r="J320" s="4">
        <v>0</v>
      </c>
      <c r="K320" s="4">
        <v>2</v>
      </c>
      <c r="L320" s="4">
        <v>0</v>
      </c>
      <c r="M320" s="4">
        <v>0</v>
      </c>
      <c r="N320" s="4">
        <v>2</v>
      </c>
      <c r="O320" s="4">
        <v>0</v>
      </c>
      <c r="P320" s="4">
        <v>0</v>
      </c>
      <c r="Q320" s="4">
        <v>2</v>
      </c>
      <c r="R320" s="4">
        <v>2</v>
      </c>
      <c r="S320" s="4">
        <v>0</v>
      </c>
      <c r="T320" s="4">
        <v>0</v>
      </c>
      <c r="U320" s="4">
        <v>0</v>
      </c>
      <c r="V320" s="4">
        <v>2</v>
      </c>
      <c r="W320" s="4">
        <v>0</v>
      </c>
      <c r="X320" s="4">
        <v>0</v>
      </c>
      <c r="Y320" s="4">
        <v>0</v>
      </c>
      <c r="Z320" s="4">
        <v>2</v>
      </c>
      <c r="AA320" s="4">
        <v>2</v>
      </c>
      <c r="AB320" s="4">
        <v>0</v>
      </c>
      <c r="AC320" s="4">
        <v>0</v>
      </c>
      <c r="AD320" s="4">
        <v>2</v>
      </c>
      <c r="AE320" s="4">
        <v>2</v>
      </c>
      <c r="AF320" s="4">
        <v>2</v>
      </c>
      <c r="AG320" s="13">
        <v>225.28999328613281</v>
      </c>
      <c r="AH320" s="4">
        <f t="shared" si="60"/>
        <v>20</v>
      </c>
      <c r="AI320" s="13">
        <f t="shared" si="61"/>
        <v>245.28999328613281</v>
      </c>
      <c r="AJ320" s="4">
        <v>0</v>
      </c>
      <c r="AK320" s="4">
        <v>50</v>
      </c>
      <c r="AL320" s="4">
        <v>50</v>
      </c>
      <c r="AM320" s="4">
        <v>0</v>
      </c>
      <c r="AN320" s="4">
        <v>0</v>
      </c>
      <c r="AO320" s="4">
        <v>0</v>
      </c>
      <c r="AP320" s="4">
        <v>0</v>
      </c>
      <c r="AQ320" s="4">
        <v>2</v>
      </c>
      <c r="AR320" s="4">
        <v>0</v>
      </c>
      <c r="AS320" s="4">
        <v>0</v>
      </c>
      <c r="AT320" s="4">
        <v>0</v>
      </c>
      <c r="AU320" s="4">
        <v>0</v>
      </c>
      <c r="AV320" s="4">
        <v>2</v>
      </c>
      <c r="AW320" s="4">
        <v>0</v>
      </c>
      <c r="AX320" s="4">
        <v>2</v>
      </c>
      <c r="AY320" s="4">
        <v>0</v>
      </c>
      <c r="AZ320" s="4">
        <v>2</v>
      </c>
      <c r="BA320" s="4">
        <v>0</v>
      </c>
      <c r="BB320" s="4">
        <v>2</v>
      </c>
      <c r="BC320" s="4">
        <v>0</v>
      </c>
      <c r="BD320" s="4">
        <v>0</v>
      </c>
      <c r="BE320" s="4">
        <v>0</v>
      </c>
      <c r="BF320" s="4">
        <v>2</v>
      </c>
      <c r="BG320" s="13">
        <v>221.52000427246094</v>
      </c>
      <c r="BH320" s="4">
        <f t="shared" si="62"/>
        <v>112</v>
      </c>
      <c r="BI320" s="13">
        <f t="shared" si="63"/>
        <v>333.52000427246094</v>
      </c>
      <c r="BJ320" s="13">
        <f t="shared" si="64"/>
        <v>245.28999328613281</v>
      </c>
      <c r="BK320" s="13">
        <f t="shared" si="65"/>
        <v>84.386977025445688</v>
      </c>
    </row>
    <row r="321" spans="1:63" ht="30" x14ac:dyDescent="0.25">
      <c r="A321" s="4">
        <v>17</v>
      </c>
      <c r="B321" s="8" t="s">
        <v>237</v>
      </c>
      <c r="C321" s="8">
        <v>2002</v>
      </c>
      <c r="D321" s="8">
        <v>2002</v>
      </c>
      <c r="E321" s="8">
        <v>2002</v>
      </c>
      <c r="F321" s="8">
        <v>2</v>
      </c>
      <c r="G321" s="8" t="s">
        <v>49</v>
      </c>
      <c r="H321" s="8" t="s">
        <v>116</v>
      </c>
      <c r="I321" s="8" t="s">
        <v>117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2</v>
      </c>
      <c r="R321" s="4">
        <v>0</v>
      </c>
      <c r="S321" s="4">
        <v>2</v>
      </c>
      <c r="T321" s="4">
        <v>2</v>
      </c>
      <c r="U321" s="4">
        <v>0</v>
      </c>
      <c r="V321" s="4">
        <v>0</v>
      </c>
      <c r="W321" s="4">
        <v>0</v>
      </c>
      <c r="X321" s="4">
        <v>0</v>
      </c>
      <c r="Y321" s="4">
        <v>2</v>
      </c>
      <c r="Z321" s="4">
        <v>0</v>
      </c>
      <c r="AA321" s="4">
        <v>50</v>
      </c>
      <c r="AB321" s="4">
        <v>0</v>
      </c>
      <c r="AC321" s="4">
        <v>2</v>
      </c>
      <c r="AD321" s="4">
        <v>2</v>
      </c>
      <c r="AE321" s="4">
        <v>0</v>
      </c>
      <c r="AF321" s="4">
        <v>0</v>
      </c>
      <c r="AG321" s="13">
        <v>188.16999816894531</v>
      </c>
      <c r="AH321" s="4">
        <f t="shared" si="60"/>
        <v>62</v>
      </c>
      <c r="AI321" s="13">
        <f t="shared" si="61"/>
        <v>250.16999816894531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50</v>
      </c>
      <c r="AR321" s="4">
        <v>50</v>
      </c>
      <c r="AS321" s="4">
        <v>2</v>
      </c>
      <c r="AT321" s="4">
        <v>0</v>
      </c>
      <c r="AU321" s="4">
        <v>2</v>
      </c>
      <c r="AV321" s="4">
        <v>0</v>
      </c>
      <c r="AW321" s="4">
        <v>2</v>
      </c>
      <c r="AX321" s="4">
        <v>2</v>
      </c>
      <c r="AY321" s="4">
        <v>2</v>
      </c>
      <c r="AZ321" s="4">
        <v>2</v>
      </c>
      <c r="BA321" s="4">
        <v>0</v>
      </c>
      <c r="BB321" s="4">
        <v>0</v>
      </c>
      <c r="BC321" s="4">
        <v>50</v>
      </c>
      <c r="BD321" s="4">
        <v>2</v>
      </c>
      <c r="BE321" s="4">
        <v>2</v>
      </c>
      <c r="BF321" s="4">
        <v>2</v>
      </c>
      <c r="BG321" s="13">
        <v>167.92999267578125</v>
      </c>
      <c r="BH321" s="4">
        <f t="shared" si="62"/>
        <v>168</v>
      </c>
      <c r="BI321" s="13">
        <f t="shared" si="63"/>
        <v>335.92999267578125</v>
      </c>
      <c r="BJ321" s="13">
        <f t="shared" si="64"/>
        <v>250.16999816894531</v>
      </c>
      <c r="BK321" s="13">
        <f t="shared" si="65"/>
        <v>88.055326215547296</v>
      </c>
    </row>
    <row r="322" spans="1:63" ht="45" x14ac:dyDescent="0.25">
      <c r="A322" s="4">
        <v>18</v>
      </c>
      <c r="B322" s="8" t="s">
        <v>176</v>
      </c>
      <c r="C322" s="8">
        <v>2001</v>
      </c>
      <c r="D322" s="8">
        <v>2001</v>
      </c>
      <c r="E322" s="8">
        <v>2001</v>
      </c>
      <c r="F322" s="8" t="s">
        <v>24</v>
      </c>
      <c r="G322" s="8" t="s">
        <v>16</v>
      </c>
      <c r="H322" s="8" t="s">
        <v>177</v>
      </c>
      <c r="I322" s="8" t="s">
        <v>178</v>
      </c>
      <c r="J322" s="4">
        <v>0</v>
      </c>
      <c r="K322" s="4">
        <v>50</v>
      </c>
      <c r="L322" s="4">
        <v>50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50</v>
      </c>
      <c r="S322" s="4">
        <v>2</v>
      </c>
      <c r="T322" s="4">
        <v>0</v>
      </c>
      <c r="U322" s="4">
        <v>0</v>
      </c>
      <c r="V322" s="4">
        <v>0</v>
      </c>
      <c r="W322" s="4">
        <v>0</v>
      </c>
      <c r="X322" s="4">
        <v>2</v>
      </c>
      <c r="Y322" s="4">
        <v>0</v>
      </c>
      <c r="Z322" s="4">
        <v>2</v>
      </c>
      <c r="AA322" s="4">
        <v>0</v>
      </c>
      <c r="AB322" s="4">
        <v>0</v>
      </c>
      <c r="AC322" s="4">
        <v>0</v>
      </c>
      <c r="AD322" s="4">
        <v>0</v>
      </c>
      <c r="AE322" s="4">
        <v>50</v>
      </c>
      <c r="AF322" s="4">
        <v>0</v>
      </c>
      <c r="AG322" s="13">
        <v>184.41000366210937</v>
      </c>
      <c r="AH322" s="4">
        <f t="shared" si="60"/>
        <v>206</v>
      </c>
      <c r="AI322" s="13">
        <f t="shared" si="61"/>
        <v>390.41000366210937</v>
      </c>
      <c r="AJ322" s="4">
        <v>0</v>
      </c>
      <c r="AK322" s="4">
        <v>0</v>
      </c>
      <c r="AL322" s="4">
        <v>0</v>
      </c>
      <c r="AM322" s="4">
        <v>0</v>
      </c>
      <c r="AN322" s="4">
        <v>50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2</v>
      </c>
      <c r="AY322" s="4">
        <v>0</v>
      </c>
      <c r="AZ322" s="4">
        <v>0</v>
      </c>
      <c r="BA322" s="4">
        <v>0</v>
      </c>
      <c r="BB322" s="4">
        <v>2</v>
      </c>
      <c r="BC322" s="4">
        <v>0</v>
      </c>
      <c r="BD322" s="4">
        <v>0</v>
      </c>
      <c r="BE322" s="4">
        <v>2</v>
      </c>
      <c r="BF322" s="4">
        <v>0</v>
      </c>
      <c r="BG322" s="13">
        <v>194.66000366210937</v>
      </c>
      <c r="BH322" s="4">
        <f t="shared" si="62"/>
        <v>56</v>
      </c>
      <c r="BI322" s="13">
        <f t="shared" si="63"/>
        <v>250.66000366210937</v>
      </c>
      <c r="BJ322" s="13">
        <f t="shared" si="64"/>
        <v>250.66000366210937</v>
      </c>
      <c r="BK322" s="13">
        <f t="shared" si="65"/>
        <v>88.423668317073577</v>
      </c>
    </row>
    <row r="323" spans="1:63" ht="45" x14ac:dyDescent="0.25">
      <c r="A323" s="4">
        <v>19</v>
      </c>
      <c r="B323" s="8" t="s">
        <v>153</v>
      </c>
      <c r="C323" s="8">
        <v>2001</v>
      </c>
      <c r="D323" s="8">
        <v>2001</v>
      </c>
      <c r="E323" s="8">
        <v>2001</v>
      </c>
      <c r="F323" s="8">
        <v>1</v>
      </c>
      <c r="G323" s="8" t="s">
        <v>56</v>
      </c>
      <c r="H323" s="8" t="s">
        <v>57</v>
      </c>
      <c r="I323" s="8" t="s">
        <v>58</v>
      </c>
      <c r="J323" s="4">
        <v>0</v>
      </c>
      <c r="K323" s="4">
        <v>50</v>
      </c>
      <c r="L323" s="4">
        <v>50</v>
      </c>
      <c r="M323" s="4">
        <v>0</v>
      </c>
      <c r="N323" s="4">
        <v>0</v>
      </c>
      <c r="O323" s="4">
        <v>0</v>
      </c>
      <c r="P323" s="4">
        <v>2</v>
      </c>
      <c r="Q323" s="4">
        <v>2</v>
      </c>
      <c r="R323" s="4">
        <v>50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2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2</v>
      </c>
      <c r="AG323" s="13">
        <v>257.60000610351562</v>
      </c>
      <c r="AH323" s="4">
        <f t="shared" si="60"/>
        <v>158</v>
      </c>
      <c r="AI323" s="13">
        <f t="shared" si="61"/>
        <v>415.60000610351562</v>
      </c>
      <c r="AJ323" s="4">
        <v>2</v>
      </c>
      <c r="AK323" s="4">
        <v>2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50</v>
      </c>
      <c r="AR323" s="4">
        <v>2</v>
      </c>
      <c r="AS323" s="4">
        <v>0</v>
      </c>
      <c r="AT323" s="4">
        <v>0</v>
      </c>
      <c r="AU323" s="4">
        <v>2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13">
        <v>198.72999572753906</v>
      </c>
      <c r="BH323" s="4">
        <f t="shared" si="62"/>
        <v>58</v>
      </c>
      <c r="BI323" s="13">
        <f t="shared" si="63"/>
        <v>256.72999572753906</v>
      </c>
      <c r="BJ323" s="13">
        <f t="shared" si="64"/>
        <v>256.72999572753906</v>
      </c>
      <c r="BK323" s="13">
        <f t="shared" si="65"/>
        <v>92.986542947704891</v>
      </c>
    </row>
    <row r="324" spans="1:63" ht="45" x14ac:dyDescent="0.25">
      <c r="A324" s="4">
        <v>20</v>
      </c>
      <c r="B324" s="8" t="s">
        <v>338</v>
      </c>
      <c r="C324" s="8">
        <v>2001</v>
      </c>
      <c r="D324" s="8">
        <v>2001</v>
      </c>
      <c r="E324" s="8">
        <v>2001</v>
      </c>
      <c r="F324" s="8">
        <v>3</v>
      </c>
      <c r="G324" s="8" t="s">
        <v>78</v>
      </c>
      <c r="H324" s="8" t="s">
        <v>361</v>
      </c>
      <c r="I324" s="8" t="s">
        <v>205</v>
      </c>
      <c r="J324" s="4">
        <v>0</v>
      </c>
      <c r="K324" s="4">
        <v>50</v>
      </c>
      <c r="L324" s="4">
        <v>2</v>
      </c>
      <c r="M324" s="4">
        <v>0</v>
      </c>
      <c r="N324" s="4">
        <v>0</v>
      </c>
      <c r="O324" s="4">
        <v>0</v>
      </c>
      <c r="P324" s="4">
        <v>2</v>
      </c>
      <c r="Q324" s="4">
        <v>50</v>
      </c>
      <c r="R324" s="4">
        <v>0</v>
      </c>
      <c r="S324" s="4">
        <v>2</v>
      </c>
      <c r="T324" s="4">
        <v>0</v>
      </c>
      <c r="U324" s="4">
        <v>2</v>
      </c>
      <c r="V324" s="4">
        <v>0</v>
      </c>
      <c r="W324" s="4">
        <v>0</v>
      </c>
      <c r="X324" s="4">
        <v>0</v>
      </c>
      <c r="Y324" s="4">
        <v>2</v>
      </c>
      <c r="Z324" s="4">
        <v>2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13">
        <v>201.08000183105469</v>
      </c>
      <c r="AH324" s="4">
        <f t="shared" si="60"/>
        <v>112</v>
      </c>
      <c r="AI324" s="13">
        <f t="shared" si="61"/>
        <v>313.08000183105469</v>
      </c>
      <c r="AJ324" s="4">
        <v>0</v>
      </c>
      <c r="AK324" s="4">
        <v>50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2</v>
      </c>
      <c r="AV324" s="4">
        <v>0</v>
      </c>
      <c r="AW324" s="4">
        <v>0</v>
      </c>
      <c r="AX324" s="4"/>
      <c r="AY324" s="4"/>
      <c r="AZ324" s="4"/>
      <c r="BA324" s="4"/>
      <c r="BB324" s="4"/>
      <c r="BC324" s="4"/>
      <c r="BD324" s="4"/>
      <c r="BE324" s="4"/>
      <c r="BF324" s="4"/>
      <c r="BG324" s="13"/>
      <c r="BH324" s="4">
        <f t="shared" si="62"/>
        <v>52</v>
      </c>
      <c r="BI324" s="13" t="s">
        <v>489</v>
      </c>
      <c r="BJ324" s="13">
        <f t="shared" si="64"/>
        <v>313.08000183105469</v>
      </c>
      <c r="BK324" s="13">
        <f t="shared" si="65"/>
        <v>135.34541434557883</v>
      </c>
    </row>
    <row r="325" spans="1:63" x14ac:dyDescent="0.25">
      <c r="A325" s="4">
        <v>21</v>
      </c>
      <c r="B325" s="8" t="s">
        <v>231</v>
      </c>
      <c r="C325" s="8">
        <v>2000</v>
      </c>
      <c r="D325" s="8">
        <v>2000</v>
      </c>
      <c r="E325" s="8">
        <v>2000</v>
      </c>
      <c r="F325" s="8">
        <v>1</v>
      </c>
      <c r="G325" s="8" t="s">
        <v>96</v>
      </c>
      <c r="H325" s="8" t="s">
        <v>97</v>
      </c>
      <c r="I325" s="8" t="s">
        <v>98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2</v>
      </c>
      <c r="Y325" s="4">
        <v>50</v>
      </c>
      <c r="Z325" s="4">
        <v>50</v>
      </c>
      <c r="AA325" s="4">
        <v>50</v>
      </c>
      <c r="AB325" s="4">
        <v>50</v>
      </c>
      <c r="AC325" s="4">
        <v>50</v>
      </c>
      <c r="AD325" s="4">
        <v>50</v>
      </c>
      <c r="AE325" s="4">
        <v>50</v>
      </c>
      <c r="AF325" s="4">
        <v>50</v>
      </c>
      <c r="AG325" s="13">
        <v>206.61000061035156</v>
      </c>
      <c r="AH325" s="4">
        <f t="shared" si="60"/>
        <v>402</v>
      </c>
      <c r="AI325" s="13">
        <f t="shared" si="61"/>
        <v>608.61000061035156</v>
      </c>
      <c r="AJ325" s="4">
        <v>0</v>
      </c>
      <c r="AK325" s="4">
        <v>50</v>
      </c>
      <c r="AL325" s="4">
        <v>50</v>
      </c>
      <c r="AM325" s="4">
        <v>0</v>
      </c>
      <c r="AN325" s="4">
        <v>2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2</v>
      </c>
      <c r="AU325" s="4">
        <v>0</v>
      </c>
      <c r="AV325" s="4">
        <v>0</v>
      </c>
      <c r="AW325" s="4">
        <v>0</v>
      </c>
      <c r="AX325" s="4">
        <v>2</v>
      </c>
      <c r="AY325" s="4">
        <v>2</v>
      </c>
      <c r="AZ325" s="4">
        <v>2</v>
      </c>
      <c r="BA325" s="4">
        <v>0</v>
      </c>
      <c r="BB325" s="4">
        <v>2</v>
      </c>
      <c r="BC325" s="4">
        <v>2</v>
      </c>
      <c r="BD325" s="4">
        <v>0</v>
      </c>
      <c r="BE325" s="4">
        <v>0</v>
      </c>
      <c r="BF325" s="4">
        <v>0</v>
      </c>
      <c r="BG325" s="13">
        <v>204.85000610351562</v>
      </c>
      <c r="BH325" s="4">
        <f t="shared" si="62"/>
        <v>114</v>
      </c>
      <c r="BI325" s="13">
        <f t="shared" si="63"/>
        <v>318.85000610351562</v>
      </c>
      <c r="BJ325" s="13">
        <f t="shared" si="64"/>
        <v>318.85000610351562</v>
      </c>
      <c r="BK325" s="13">
        <f t="shared" si="65"/>
        <v>139.68278510811913</v>
      </c>
    </row>
    <row r="326" spans="1:63" ht="60" x14ac:dyDescent="0.25">
      <c r="A326" s="4">
        <v>22</v>
      </c>
      <c r="B326" s="8" t="s">
        <v>225</v>
      </c>
      <c r="C326" s="8">
        <v>2003</v>
      </c>
      <c r="D326" s="8">
        <v>2003</v>
      </c>
      <c r="E326" s="8">
        <v>2003</v>
      </c>
      <c r="F326" s="8">
        <v>1</v>
      </c>
      <c r="G326" s="8" t="s">
        <v>29</v>
      </c>
      <c r="H326" s="8" t="s">
        <v>120</v>
      </c>
      <c r="I326" s="8" t="s">
        <v>121</v>
      </c>
      <c r="J326" s="4">
        <v>0</v>
      </c>
      <c r="K326" s="4">
        <v>50</v>
      </c>
      <c r="L326" s="4">
        <v>50</v>
      </c>
      <c r="M326" s="4">
        <v>0</v>
      </c>
      <c r="N326" s="4">
        <v>0</v>
      </c>
      <c r="O326" s="4">
        <v>0</v>
      </c>
      <c r="P326" s="4">
        <v>0</v>
      </c>
      <c r="Q326" s="4">
        <v>2</v>
      </c>
      <c r="R326" s="4">
        <v>2</v>
      </c>
      <c r="S326" s="4">
        <v>0</v>
      </c>
      <c r="T326" s="4">
        <v>0</v>
      </c>
      <c r="U326" s="4">
        <v>2</v>
      </c>
      <c r="V326" s="4">
        <v>0</v>
      </c>
      <c r="W326" s="4">
        <v>2</v>
      </c>
      <c r="X326" s="4">
        <v>0</v>
      </c>
      <c r="Y326" s="4">
        <v>2</v>
      </c>
      <c r="Z326" s="4">
        <v>0</v>
      </c>
      <c r="AA326" s="4">
        <v>0</v>
      </c>
      <c r="AB326" s="4">
        <v>2</v>
      </c>
      <c r="AC326" s="4">
        <v>0</v>
      </c>
      <c r="AD326" s="4">
        <v>0</v>
      </c>
      <c r="AE326" s="4">
        <v>2</v>
      </c>
      <c r="AF326" s="4">
        <v>2</v>
      </c>
      <c r="AG326" s="13">
        <v>227.8699951171875</v>
      </c>
      <c r="AH326" s="4">
        <f t="shared" si="60"/>
        <v>116</v>
      </c>
      <c r="AI326" s="13">
        <f t="shared" si="61"/>
        <v>343.8699951171875</v>
      </c>
      <c r="AJ326" s="4">
        <v>0</v>
      </c>
      <c r="AK326" s="4">
        <v>50</v>
      </c>
      <c r="AL326" s="4">
        <v>50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2</v>
      </c>
      <c r="AV326" s="4">
        <v>50</v>
      </c>
      <c r="AW326" s="4">
        <v>2</v>
      </c>
      <c r="AX326" s="4">
        <v>2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2</v>
      </c>
      <c r="BF326" s="4">
        <v>2</v>
      </c>
      <c r="BG326" s="13">
        <v>213.58000183105469</v>
      </c>
      <c r="BH326" s="4">
        <f t="shared" si="62"/>
        <v>160</v>
      </c>
      <c r="BI326" s="13">
        <f t="shared" si="63"/>
        <v>373.58000183105469</v>
      </c>
      <c r="BJ326" s="13">
        <f t="shared" si="64"/>
        <v>343.8699951171875</v>
      </c>
      <c r="BK326" s="13">
        <f t="shared" si="65"/>
        <v>158.49056473922417</v>
      </c>
    </row>
    <row r="327" spans="1:63" ht="45" x14ac:dyDescent="0.25">
      <c r="A327" s="4">
        <v>23</v>
      </c>
      <c r="B327" s="8" t="s">
        <v>304</v>
      </c>
      <c r="C327" s="8">
        <v>2001</v>
      </c>
      <c r="D327" s="8">
        <v>2001</v>
      </c>
      <c r="E327" s="8">
        <v>2001</v>
      </c>
      <c r="F327" s="8" t="s">
        <v>9</v>
      </c>
      <c r="G327" s="8" t="s">
        <v>65</v>
      </c>
      <c r="H327" s="8" t="s">
        <v>305</v>
      </c>
      <c r="I327" s="8" t="s">
        <v>306</v>
      </c>
      <c r="J327" s="4">
        <v>0</v>
      </c>
      <c r="K327" s="4">
        <v>50</v>
      </c>
      <c r="L327" s="4">
        <v>2</v>
      </c>
      <c r="M327" s="4">
        <v>0</v>
      </c>
      <c r="N327" s="4">
        <v>0</v>
      </c>
      <c r="O327" s="4">
        <v>0</v>
      </c>
      <c r="P327" s="4">
        <v>0</v>
      </c>
      <c r="Q327" s="4">
        <v>2</v>
      </c>
      <c r="R327" s="4">
        <v>2</v>
      </c>
      <c r="S327" s="4">
        <v>0</v>
      </c>
      <c r="T327" s="4">
        <v>0</v>
      </c>
      <c r="U327" s="4">
        <v>2</v>
      </c>
      <c r="V327" s="4">
        <v>0</v>
      </c>
      <c r="W327" s="4">
        <v>50</v>
      </c>
      <c r="X327" s="4">
        <v>2</v>
      </c>
      <c r="Y327" s="4">
        <v>50</v>
      </c>
      <c r="Z327" s="4">
        <v>0</v>
      </c>
      <c r="AA327" s="4">
        <v>0</v>
      </c>
      <c r="AB327" s="4">
        <v>0</v>
      </c>
      <c r="AC327" s="4">
        <v>2</v>
      </c>
      <c r="AD327" s="4">
        <v>0</v>
      </c>
      <c r="AE327" s="4">
        <v>0</v>
      </c>
      <c r="AF327" s="4">
        <v>2</v>
      </c>
      <c r="AG327" s="13">
        <v>184.33000183105469</v>
      </c>
      <c r="AH327" s="4">
        <f t="shared" si="60"/>
        <v>164</v>
      </c>
      <c r="AI327" s="13">
        <f t="shared" si="61"/>
        <v>348.33000183105469</v>
      </c>
      <c r="AJ327" s="4">
        <v>0</v>
      </c>
      <c r="AK327" s="4">
        <v>50</v>
      </c>
      <c r="AL327" s="4">
        <v>50</v>
      </c>
      <c r="AM327" s="4">
        <v>0</v>
      </c>
      <c r="AN327" s="4">
        <v>2</v>
      </c>
      <c r="AO327" s="4">
        <v>2</v>
      </c>
      <c r="AP327" s="4">
        <v>0</v>
      </c>
      <c r="AQ327" s="4">
        <v>2</v>
      </c>
      <c r="AR327" s="4">
        <v>50</v>
      </c>
      <c r="AS327" s="4">
        <v>0</v>
      </c>
      <c r="AT327" s="4">
        <v>0</v>
      </c>
      <c r="AU327" s="4">
        <v>2</v>
      </c>
      <c r="AV327" s="4">
        <v>0</v>
      </c>
      <c r="AW327" s="4">
        <v>50</v>
      </c>
      <c r="AX327" s="4">
        <v>2</v>
      </c>
      <c r="AY327" s="4">
        <v>0</v>
      </c>
      <c r="AZ327" s="4">
        <v>50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2</v>
      </c>
      <c r="BG327" s="13">
        <v>222.47000122070312</v>
      </c>
      <c r="BH327" s="4">
        <f t="shared" si="62"/>
        <v>262</v>
      </c>
      <c r="BI327" s="13">
        <f t="shared" si="63"/>
        <v>484.47000122070312</v>
      </c>
      <c r="BJ327" s="13">
        <f t="shared" si="64"/>
        <v>348.33000183105469</v>
      </c>
      <c r="BK327" s="13">
        <f t="shared" si="65"/>
        <v>161.84319704381176</v>
      </c>
    </row>
    <row r="328" spans="1:63" x14ac:dyDescent="0.25">
      <c r="A328" s="4">
        <v>24</v>
      </c>
      <c r="B328" s="8" t="s">
        <v>280</v>
      </c>
      <c r="C328" s="8">
        <v>1999</v>
      </c>
      <c r="D328" s="8">
        <v>1999</v>
      </c>
      <c r="E328" s="8">
        <v>1999</v>
      </c>
      <c r="F328" s="8" t="s">
        <v>9</v>
      </c>
      <c r="G328" s="8" t="s">
        <v>143</v>
      </c>
      <c r="H328" s="8" t="s">
        <v>144</v>
      </c>
      <c r="I328" s="8" t="s">
        <v>145</v>
      </c>
      <c r="J328" s="4">
        <v>0</v>
      </c>
      <c r="K328" s="4">
        <v>50</v>
      </c>
      <c r="L328" s="4">
        <v>50</v>
      </c>
      <c r="M328" s="4">
        <v>0</v>
      </c>
      <c r="N328" s="4">
        <v>50</v>
      </c>
      <c r="O328" s="4">
        <v>0</v>
      </c>
      <c r="P328" s="4">
        <v>2</v>
      </c>
      <c r="Q328" s="4">
        <v>50</v>
      </c>
      <c r="R328" s="4">
        <v>2</v>
      </c>
      <c r="S328" s="4">
        <v>0</v>
      </c>
      <c r="T328" s="4">
        <v>0</v>
      </c>
      <c r="U328" s="4">
        <v>0</v>
      </c>
      <c r="V328" s="4">
        <v>2</v>
      </c>
      <c r="W328" s="4">
        <v>50</v>
      </c>
      <c r="X328" s="4">
        <v>2</v>
      </c>
      <c r="Y328" s="4">
        <v>50</v>
      </c>
      <c r="Z328" s="4">
        <v>50</v>
      </c>
      <c r="AA328" s="4">
        <v>2</v>
      </c>
      <c r="AB328" s="4">
        <v>50</v>
      </c>
      <c r="AC328" s="4">
        <v>50</v>
      </c>
      <c r="AD328" s="4">
        <v>0</v>
      </c>
      <c r="AE328" s="4">
        <v>0</v>
      </c>
      <c r="AF328" s="4">
        <v>0</v>
      </c>
      <c r="AG328" s="13">
        <v>210.67999267578125</v>
      </c>
      <c r="AH328" s="4">
        <f t="shared" si="60"/>
        <v>460</v>
      </c>
      <c r="AI328" s="13">
        <f t="shared" si="61"/>
        <v>670.67999267578125</v>
      </c>
      <c r="AJ328" s="4">
        <v>2</v>
      </c>
      <c r="AK328" s="4">
        <v>50</v>
      </c>
      <c r="AL328" s="4">
        <v>0</v>
      </c>
      <c r="AM328" s="4">
        <v>0</v>
      </c>
      <c r="AN328" s="4">
        <v>50</v>
      </c>
      <c r="AO328" s="4">
        <v>0</v>
      </c>
      <c r="AP328" s="4">
        <v>0</v>
      </c>
      <c r="AQ328" s="4">
        <v>0</v>
      </c>
      <c r="AR328" s="4">
        <v>50</v>
      </c>
      <c r="AS328" s="4">
        <v>0</v>
      </c>
      <c r="AT328" s="4">
        <v>0</v>
      </c>
      <c r="AU328" s="4">
        <v>2</v>
      </c>
      <c r="AV328" s="4">
        <v>0</v>
      </c>
      <c r="AW328" s="4">
        <v>0</v>
      </c>
      <c r="AX328" s="4">
        <v>2</v>
      </c>
      <c r="AY328" s="4">
        <v>2</v>
      </c>
      <c r="AZ328" s="4">
        <v>2</v>
      </c>
      <c r="BA328" s="4">
        <v>0</v>
      </c>
      <c r="BB328" s="4">
        <v>2</v>
      </c>
      <c r="BC328" s="4">
        <v>2</v>
      </c>
      <c r="BD328" s="4">
        <v>0</v>
      </c>
      <c r="BE328" s="4">
        <v>2</v>
      </c>
      <c r="BF328" s="4">
        <v>2</v>
      </c>
      <c r="BG328" s="13">
        <v>193.77999877929687</v>
      </c>
      <c r="BH328" s="4">
        <f t="shared" si="62"/>
        <v>168</v>
      </c>
      <c r="BI328" s="13">
        <f t="shared" si="63"/>
        <v>361.77999877929687</v>
      </c>
      <c r="BJ328" s="13">
        <f t="shared" si="64"/>
        <v>361.77999877929687</v>
      </c>
      <c r="BK328" s="13">
        <f t="shared" si="65"/>
        <v>171.95369623321366</v>
      </c>
    </row>
    <row r="329" spans="1:63" ht="60" x14ac:dyDescent="0.25">
      <c r="A329" s="4">
        <v>25</v>
      </c>
      <c r="B329" s="8" t="s">
        <v>119</v>
      </c>
      <c r="C329" s="8">
        <v>2001</v>
      </c>
      <c r="D329" s="8">
        <v>2001</v>
      </c>
      <c r="E329" s="8">
        <v>2001</v>
      </c>
      <c r="F329" s="8">
        <v>1</v>
      </c>
      <c r="G329" s="8" t="s">
        <v>29</v>
      </c>
      <c r="H329" s="8" t="s">
        <v>120</v>
      </c>
      <c r="I329" s="8" t="s">
        <v>121</v>
      </c>
      <c r="J329" s="4">
        <v>0</v>
      </c>
      <c r="K329" s="4">
        <v>50</v>
      </c>
      <c r="L329" s="4">
        <v>50</v>
      </c>
      <c r="M329" s="4">
        <v>0</v>
      </c>
      <c r="N329" s="4">
        <v>0</v>
      </c>
      <c r="O329" s="4">
        <v>0</v>
      </c>
      <c r="P329" s="4">
        <v>0</v>
      </c>
      <c r="Q329" s="4">
        <v>2</v>
      </c>
      <c r="R329" s="4">
        <v>50</v>
      </c>
      <c r="S329" s="4">
        <v>0</v>
      </c>
      <c r="T329" s="4">
        <v>0</v>
      </c>
      <c r="U329" s="4">
        <v>0</v>
      </c>
      <c r="V329" s="4">
        <v>0</v>
      </c>
      <c r="W329" s="4">
        <v>2</v>
      </c>
      <c r="X329" s="4">
        <v>2</v>
      </c>
      <c r="Y329" s="4">
        <v>2</v>
      </c>
      <c r="Z329" s="4">
        <v>50</v>
      </c>
      <c r="AA329" s="4">
        <v>2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13">
        <v>224.66999816894531</v>
      </c>
      <c r="AH329" s="4">
        <f t="shared" si="60"/>
        <v>210</v>
      </c>
      <c r="AI329" s="13">
        <f t="shared" si="61"/>
        <v>434.66999816894531</v>
      </c>
      <c r="AJ329" s="4">
        <v>0</v>
      </c>
      <c r="AK329" s="4">
        <v>2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2</v>
      </c>
      <c r="AR329" s="4">
        <v>2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/>
      <c r="AY329" s="4"/>
      <c r="AZ329" s="4"/>
      <c r="BA329" s="4"/>
      <c r="BB329" s="4"/>
      <c r="BC329" s="4"/>
      <c r="BD329" s="4"/>
      <c r="BE329" s="4"/>
      <c r="BF329" s="4"/>
      <c r="BG329" s="13"/>
      <c r="BH329" s="4">
        <f t="shared" si="62"/>
        <v>6</v>
      </c>
      <c r="BI329" s="13" t="s">
        <v>489</v>
      </c>
      <c r="BJ329" s="13">
        <f t="shared" si="64"/>
        <v>434.66999816894531</v>
      </c>
      <c r="BK329" s="13">
        <f t="shared" si="65"/>
        <v>226.74584842331961</v>
      </c>
    </row>
    <row r="330" spans="1:63" ht="75" x14ac:dyDescent="0.25">
      <c r="A330" s="4">
        <v>26</v>
      </c>
      <c r="B330" s="8" t="s">
        <v>59</v>
      </c>
      <c r="C330" s="8">
        <v>1999</v>
      </c>
      <c r="D330" s="8">
        <v>1999</v>
      </c>
      <c r="E330" s="8">
        <v>1999</v>
      </c>
      <c r="F330" s="8">
        <v>3</v>
      </c>
      <c r="G330" s="8" t="s">
        <v>38</v>
      </c>
      <c r="H330" s="8" t="s">
        <v>39</v>
      </c>
      <c r="I330" s="8" t="s">
        <v>60</v>
      </c>
      <c r="J330" s="4">
        <v>2</v>
      </c>
      <c r="K330" s="4">
        <v>50</v>
      </c>
      <c r="L330" s="4">
        <v>50</v>
      </c>
      <c r="M330" s="4">
        <v>0</v>
      </c>
      <c r="N330" s="4">
        <v>0</v>
      </c>
      <c r="O330" s="4">
        <v>0</v>
      </c>
      <c r="P330" s="4">
        <v>0</v>
      </c>
      <c r="Q330" s="4">
        <v>50</v>
      </c>
      <c r="R330" s="4">
        <v>50</v>
      </c>
      <c r="S330" s="4">
        <v>0</v>
      </c>
      <c r="T330" s="4">
        <v>0</v>
      </c>
      <c r="U330" s="4">
        <v>2</v>
      </c>
      <c r="V330" s="4">
        <v>0</v>
      </c>
      <c r="W330" s="4">
        <v>50</v>
      </c>
      <c r="X330" s="4">
        <v>2</v>
      </c>
      <c r="Y330" s="4">
        <v>0</v>
      </c>
      <c r="Z330" s="4">
        <v>2</v>
      </c>
      <c r="AA330" s="4">
        <v>2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13">
        <v>273.239990234375</v>
      </c>
      <c r="AH330" s="4">
        <f t="shared" si="60"/>
        <v>260</v>
      </c>
      <c r="AI330" s="13">
        <f t="shared" si="61"/>
        <v>533.239990234375</v>
      </c>
      <c r="AJ330" s="4">
        <v>0</v>
      </c>
      <c r="AK330" s="4">
        <v>50</v>
      </c>
      <c r="AL330" s="4">
        <v>50</v>
      </c>
      <c r="AM330" s="4">
        <v>0</v>
      </c>
      <c r="AN330" s="4">
        <v>2</v>
      </c>
      <c r="AO330" s="4">
        <v>0</v>
      </c>
      <c r="AP330" s="4">
        <v>0</v>
      </c>
      <c r="AQ330" s="4">
        <v>2</v>
      </c>
      <c r="AR330" s="4">
        <v>2</v>
      </c>
      <c r="AS330" s="4">
        <v>0</v>
      </c>
      <c r="AT330" s="4">
        <v>2</v>
      </c>
      <c r="AU330" s="4">
        <v>0</v>
      </c>
      <c r="AV330" s="4">
        <v>0</v>
      </c>
      <c r="AW330" s="4">
        <v>2</v>
      </c>
      <c r="AX330" s="4">
        <v>50</v>
      </c>
      <c r="AY330" s="4">
        <v>50</v>
      </c>
      <c r="AZ330" s="4">
        <v>0</v>
      </c>
      <c r="BA330" s="4">
        <v>50</v>
      </c>
      <c r="BB330" s="4">
        <v>0</v>
      </c>
      <c r="BC330" s="4">
        <v>2</v>
      </c>
      <c r="BD330" s="4">
        <v>0</v>
      </c>
      <c r="BE330" s="4">
        <v>0</v>
      </c>
      <c r="BF330" s="4">
        <v>2</v>
      </c>
      <c r="BG330" s="13">
        <v>472.94000244140625</v>
      </c>
      <c r="BH330" s="4">
        <f t="shared" si="62"/>
        <v>264</v>
      </c>
      <c r="BI330" s="13">
        <f t="shared" si="63"/>
        <v>736.94000244140625</v>
      </c>
      <c r="BJ330" s="13">
        <f t="shared" si="64"/>
        <v>533.239990234375</v>
      </c>
      <c r="BK330" s="13">
        <f t="shared" si="65"/>
        <v>300.84191169470398</v>
      </c>
    </row>
    <row r="331" spans="1:63" ht="45" x14ac:dyDescent="0.25">
      <c r="A331" s="4">
        <v>27</v>
      </c>
      <c r="B331" s="8" t="s">
        <v>292</v>
      </c>
      <c r="C331" s="8">
        <v>1999</v>
      </c>
      <c r="D331" s="8">
        <v>1999</v>
      </c>
      <c r="E331" s="8">
        <v>1999</v>
      </c>
      <c r="F331" s="8">
        <v>1</v>
      </c>
      <c r="G331" s="8" t="s">
        <v>10</v>
      </c>
      <c r="H331" s="8" t="s">
        <v>73</v>
      </c>
      <c r="I331" s="8" t="s">
        <v>74</v>
      </c>
      <c r="J331" s="4">
        <v>0</v>
      </c>
      <c r="K331" s="4">
        <v>50</v>
      </c>
      <c r="L331" s="4">
        <v>50</v>
      </c>
      <c r="M331" s="4">
        <v>50</v>
      </c>
      <c r="N331" s="4">
        <v>50</v>
      </c>
      <c r="O331" s="4">
        <v>50</v>
      </c>
      <c r="P331" s="4">
        <v>0</v>
      </c>
      <c r="Q331" s="4">
        <v>2</v>
      </c>
      <c r="R331" s="4">
        <v>50</v>
      </c>
      <c r="S331" s="4">
        <v>0</v>
      </c>
      <c r="T331" s="4">
        <v>0</v>
      </c>
      <c r="U331" s="4">
        <v>2</v>
      </c>
      <c r="V331" s="4">
        <v>50</v>
      </c>
      <c r="W331" s="4">
        <v>0</v>
      </c>
      <c r="X331" s="4">
        <v>0</v>
      </c>
      <c r="Y331" s="4">
        <v>2</v>
      </c>
      <c r="Z331" s="4">
        <v>50</v>
      </c>
      <c r="AA331" s="4">
        <v>50</v>
      </c>
      <c r="AB331" s="4">
        <v>50</v>
      </c>
      <c r="AC331" s="4">
        <v>50</v>
      </c>
      <c r="AD331" s="4">
        <v>0</v>
      </c>
      <c r="AE331" s="4">
        <v>2</v>
      </c>
      <c r="AF331" s="4">
        <v>2</v>
      </c>
      <c r="AG331" s="13">
        <v>170.22999572753906</v>
      </c>
      <c r="AH331" s="4">
        <f t="shared" si="60"/>
        <v>560</v>
      </c>
      <c r="AI331" s="13">
        <f t="shared" si="61"/>
        <v>730.22999572753906</v>
      </c>
      <c r="AJ331" s="4">
        <v>0</v>
      </c>
      <c r="AK331" s="4">
        <v>50</v>
      </c>
      <c r="AL331" s="4">
        <v>50</v>
      </c>
      <c r="AM331" s="4">
        <v>0</v>
      </c>
      <c r="AN331" s="4">
        <v>2</v>
      </c>
      <c r="AO331" s="4">
        <v>0</v>
      </c>
      <c r="AP331" s="4">
        <v>0</v>
      </c>
      <c r="AQ331" s="4">
        <v>50</v>
      </c>
      <c r="AR331" s="4">
        <v>50</v>
      </c>
      <c r="AS331" s="4">
        <v>0</v>
      </c>
      <c r="AT331" s="4">
        <v>0</v>
      </c>
      <c r="AU331" s="4">
        <v>2</v>
      </c>
      <c r="AV331" s="4">
        <v>0</v>
      </c>
      <c r="AW331" s="4">
        <v>0</v>
      </c>
      <c r="AX331" s="4">
        <v>2</v>
      </c>
      <c r="AY331" s="4">
        <v>2</v>
      </c>
      <c r="AZ331" s="4">
        <v>50</v>
      </c>
      <c r="BA331" s="4">
        <v>50</v>
      </c>
      <c r="BB331" s="4">
        <v>2</v>
      </c>
      <c r="BC331" s="4">
        <v>2</v>
      </c>
      <c r="BD331" s="4">
        <v>0</v>
      </c>
      <c r="BE331" s="4">
        <v>0</v>
      </c>
      <c r="BF331" s="4">
        <v>2</v>
      </c>
      <c r="BG331" s="13">
        <v>284.17001342773437</v>
      </c>
      <c r="BH331" s="4">
        <f t="shared" si="62"/>
        <v>314</v>
      </c>
      <c r="BI331" s="13">
        <f t="shared" si="63"/>
        <v>598.17001342773437</v>
      </c>
      <c r="BJ331" s="13">
        <f t="shared" si="64"/>
        <v>598.17001342773437</v>
      </c>
      <c r="BK331" s="13">
        <f t="shared" si="65"/>
        <v>349.65046900445896</v>
      </c>
    </row>
    <row r="332" spans="1:63" x14ac:dyDescent="0.25">
      <c r="A332" s="4">
        <v>28</v>
      </c>
      <c r="B332" s="8" t="s">
        <v>314</v>
      </c>
      <c r="C332" s="8">
        <v>1999</v>
      </c>
      <c r="D332" s="8">
        <v>1999</v>
      </c>
      <c r="E332" s="8">
        <v>1999</v>
      </c>
      <c r="F332" s="8" t="s">
        <v>9</v>
      </c>
      <c r="G332" s="8" t="s">
        <v>143</v>
      </c>
      <c r="H332" s="8" t="s">
        <v>144</v>
      </c>
      <c r="I332" s="8" t="s">
        <v>145</v>
      </c>
      <c r="J332" s="4">
        <v>2</v>
      </c>
      <c r="K332" s="4">
        <v>50</v>
      </c>
      <c r="L332" s="4">
        <v>50</v>
      </c>
      <c r="M332" s="4">
        <v>50</v>
      </c>
      <c r="N332" s="4">
        <v>2</v>
      </c>
      <c r="O332" s="4">
        <v>0</v>
      </c>
      <c r="P332" s="4">
        <v>50</v>
      </c>
      <c r="Q332" s="4">
        <v>50</v>
      </c>
      <c r="R332" s="4">
        <v>50</v>
      </c>
      <c r="S332" s="4">
        <v>50</v>
      </c>
      <c r="T332" s="4">
        <v>2</v>
      </c>
      <c r="U332" s="4">
        <v>50</v>
      </c>
      <c r="V332" s="4">
        <v>50</v>
      </c>
      <c r="W332" s="4">
        <v>50</v>
      </c>
      <c r="X332" s="4">
        <v>50</v>
      </c>
      <c r="Y332" s="4">
        <v>50</v>
      </c>
      <c r="Z332" s="4">
        <v>50</v>
      </c>
      <c r="AA332" s="4">
        <v>50</v>
      </c>
      <c r="AB332" s="4">
        <v>50</v>
      </c>
      <c r="AC332" s="4">
        <v>50</v>
      </c>
      <c r="AD332" s="4">
        <v>2</v>
      </c>
      <c r="AE332" s="4">
        <v>0</v>
      </c>
      <c r="AF332" s="4">
        <v>50</v>
      </c>
      <c r="AG332" s="13">
        <v>153.02000427246094</v>
      </c>
      <c r="AH332" s="4">
        <f t="shared" si="60"/>
        <v>858</v>
      </c>
      <c r="AI332" s="13">
        <f t="shared" si="61"/>
        <v>1011.0200042724609</v>
      </c>
      <c r="AJ332" s="4">
        <v>0</v>
      </c>
      <c r="AK332" s="4">
        <v>50</v>
      </c>
      <c r="AL332" s="4">
        <v>50</v>
      </c>
      <c r="AM332" s="4">
        <v>50</v>
      </c>
      <c r="AN332" s="4">
        <v>50</v>
      </c>
      <c r="AO332" s="4">
        <v>50</v>
      </c>
      <c r="AP332" s="4">
        <v>50</v>
      </c>
      <c r="AQ332" s="4">
        <v>50</v>
      </c>
      <c r="AR332" s="4">
        <v>50</v>
      </c>
      <c r="AS332" s="4">
        <v>2</v>
      </c>
      <c r="AT332" s="4">
        <v>2</v>
      </c>
      <c r="AU332" s="4">
        <v>50</v>
      </c>
      <c r="AV332" s="4">
        <v>50</v>
      </c>
      <c r="AW332" s="4">
        <v>50</v>
      </c>
      <c r="AX332" s="4">
        <v>50</v>
      </c>
      <c r="AY332" s="4">
        <v>50</v>
      </c>
      <c r="AZ332" s="4">
        <v>50</v>
      </c>
      <c r="BA332" s="4">
        <v>50</v>
      </c>
      <c r="BB332" s="4"/>
      <c r="BC332" s="4"/>
      <c r="BD332" s="4"/>
      <c r="BE332" s="4"/>
      <c r="BF332" s="4"/>
      <c r="BG332" s="13"/>
      <c r="BH332" s="4">
        <f t="shared" si="62"/>
        <v>754</v>
      </c>
      <c r="BI332" s="13" t="s">
        <v>488</v>
      </c>
      <c r="BJ332" s="13">
        <f t="shared" si="64"/>
        <v>1011.0200042724609</v>
      </c>
      <c r="BK332" s="13">
        <f t="shared" si="65"/>
        <v>659.99399650434589</v>
      </c>
    </row>
    <row r="333" spans="1:63" ht="45" x14ac:dyDescent="0.25">
      <c r="A333" s="4"/>
      <c r="B333" s="8" t="s">
        <v>569</v>
      </c>
      <c r="C333" s="8">
        <v>2000</v>
      </c>
      <c r="D333" s="8">
        <v>2000</v>
      </c>
      <c r="E333" s="8">
        <v>2000</v>
      </c>
      <c r="F333" s="8" t="s">
        <v>9</v>
      </c>
      <c r="G333" s="8" t="s">
        <v>69</v>
      </c>
      <c r="H333" s="8" t="s">
        <v>70</v>
      </c>
      <c r="I333" s="8" t="s">
        <v>71</v>
      </c>
      <c r="J333" s="4">
        <v>0</v>
      </c>
      <c r="K333" s="4">
        <v>50</v>
      </c>
      <c r="L333" s="4">
        <v>0</v>
      </c>
      <c r="M333" s="4">
        <v>50</v>
      </c>
      <c r="N333" s="4">
        <v>50</v>
      </c>
      <c r="O333" s="4">
        <v>2</v>
      </c>
      <c r="P333" s="4">
        <v>0</v>
      </c>
      <c r="Q333" s="4">
        <v>50</v>
      </c>
      <c r="R333" s="4">
        <v>0</v>
      </c>
      <c r="S333" s="4">
        <v>2</v>
      </c>
      <c r="T333" s="4">
        <v>2</v>
      </c>
      <c r="U333" s="4">
        <v>0</v>
      </c>
      <c r="V333" s="4">
        <v>50</v>
      </c>
      <c r="W333" s="4">
        <v>50</v>
      </c>
      <c r="X333" s="4"/>
      <c r="Y333" s="4"/>
      <c r="Z333" s="4"/>
      <c r="AA333" s="4"/>
      <c r="AB333" s="4"/>
      <c r="AC333" s="4"/>
      <c r="AD333" s="4"/>
      <c r="AE333" s="4"/>
      <c r="AF333" s="4"/>
      <c r="AG333" s="13"/>
      <c r="AH333" s="4">
        <f t="shared" si="60"/>
        <v>306</v>
      </c>
      <c r="AI333" s="13" t="s">
        <v>488</v>
      </c>
      <c r="AJ333" s="4">
        <v>0</v>
      </c>
      <c r="AK333" s="4">
        <v>50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13"/>
      <c r="BH333" s="4">
        <f t="shared" si="62"/>
        <v>50</v>
      </c>
      <c r="BI333" s="13" t="s">
        <v>488</v>
      </c>
      <c r="BJ333" s="13"/>
      <c r="BK333" s="13" t="str">
        <f t="shared" si="65"/>
        <v/>
      </c>
    </row>
  </sheetData>
  <mergeCells count="76">
    <mergeCell ref="A5:BK5"/>
    <mergeCell ref="A1:BK1"/>
    <mergeCell ref="A2:BK2"/>
    <mergeCell ref="A3:B3"/>
    <mergeCell ref="C3:BK3"/>
    <mergeCell ref="A4:BK4"/>
    <mergeCell ref="A7:J7"/>
    <mergeCell ref="J8:AI8"/>
    <mergeCell ref="AJ8:BI8"/>
    <mergeCell ref="A8:A9"/>
    <mergeCell ref="B8:B9"/>
    <mergeCell ref="C8:C9"/>
    <mergeCell ref="D8:D9"/>
    <mergeCell ref="E8:E9"/>
    <mergeCell ref="F8:F9"/>
    <mergeCell ref="BK122:BK123"/>
    <mergeCell ref="BJ8:BJ9"/>
    <mergeCell ref="BK8:BK9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G8:G9"/>
    <mergeCell ref="H8:H9"/>
    <mergeCell ref="I8:I9"/>
    <mergeCell ref="I122:I123"/>
    <mergeCell ref="A121:J121"/>
    <mergeCell ref="J122:AI122"/>
    <mergeCell ref="AJ122:BI122"/>
    <mergeCell ref="BJ122:BJ123"/>
    <mergeCell ref="A169:J169"/>
    <mergeCell ref="J170:AI170"/>
    <mergeCell ref="AJ170:BI170"/>
    <mergeCell ref="A170:A171"/>
    <mergeCell ref="B170:B171"/>
    <mergeCell ref="C170:C171"/>
    <mergeCell ref="D170:D171"/>
    <mergeCell ref="E170:E171"/>
    <mergeCell ref="F170:F171"/>
    <mergeCell ref="BK226:BK227"/>
    <mergeCell ref="BJ170:BJ171"/>
    <mergeCell ref="BK170:BK171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G170:G171"/>
    <mergeCell ref="H170:H171"/>
    <mergeCell ref="I170:I171"/>
    <mergeCell ref="I226:I227"/>
    <mergeCell ref="A225:J225"/>
    <mergeCell ref="J226:AI226"/>
    <mergeCell ref="AJ226:BI226"/>
    <mergeCell ref="BJ226:BJ227"/>
    <mergeCell ref="A299:J299"/>
    <mergeCell ref="J300:AI300"/>
    <mergeCell ref="AJ300:BI300"/>
    <mergeCell ref="A300:A301"/>
    <mergeCell ref="B300:B301"/>
    <mergeCell ref="C300:C301"/>
    <mergeCell ref="D300:D301"/>
    <mergeCell ref="E300:E301"/>
    <mergeCell ref="F300:F301"/>
    <mergeCell ref="BJ300:BJ301"/>
    <mergeCell ref="BK300:BK301"/>
    <mergeCell ref="G300:G301"/>
    <mergeCell ref="H300:H301"/>
    <mergeCell ref="I300:I30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Разряды и звания</vt:lpstr>
      <vt:lpstr>Комплексный зачёт</vt:lpstr>
      <vt:lpstr>Командные гонки(п)</vt:lpstr>
      <vt:lpstr>Командные гонки</vt:lpstr>
      <vt:lpstr>Финал(п)</vt:lpstr>
      <vt:lpstr>Финал</vt:lpstr>
      <vt:lpstr>Полуфинал(п)</vt:lpstr>
      <vt:lpstr>Полуфинал</vt:lpstr>
      <vt:lpstr>Квалификация(п)</vt:lpstr>
      <vt:lpstr>Квалификация</vt:lpstr>
      <vt:lpstr>Экипажи индивидуальных гонок</vt:lpstr>
      <vt:lpstr>Все участники соревнований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2015-06-21T11:39:35Z</dcterms:created>
  <dcterms:modified xsi:type="dcterms:W3CDTF">2015-06-21T12:12:36Z</dcterms:modified>
</cp:coreProperties>
</file>