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5330" windowHeight="4335" activeTab="4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/>
</workbook>
</file>

<file path=xl/sharedStrings.xml><?xml version="1.0" encoding="utf-8"?>
<sst xmlns="http://schemas.openxmlformats.org/spreadsheetml/2006/main" count="170" uniqueCount="85">
  <si>
    <t>Текущий рейтинг</t>
  </si>
  <si>
    <t>Сеткин Кирилл</t>
  </si>
  <si>
    <t>Тугарев Игорь</t>
  </si>
  <si>
    <t>Снегирёв Юрий</t>
  </si>
  <si>
    <t>Шестак Мария</t>
  </si>
  <si>
    <t>Баглаева Анастасия</t>
  </si>
  <si>
    <t>Губенко Никита</t>
  </si>
  <si>
    <t>Прожерин Артём</t>
  </si>
  <si>
    <t>Шмаков Александр</t>
  </si>
  <si>
    <t>Казанцев Никита</t>
  </si>
  <si>
    <t>1995      1995</t>
  </si>
  <si>
    <t>Нигматулин Максим    Нигматулин Михаил</t>
  </si>
  <si>
    <t>1996      1997</t>
  </si>
  <si>
    <t>Шим Артём</t>
  </si>
  <si>
    <t>Камешков Владимир</t>
  </si>
  <si>
    <t>Волоха Роман</t>
  </si>
  <si>
    <t>Долгих Всеволод</t>
  </si>
  <si>
    <t>Солодовникова Елена</t>
  </si>
  <si>
    <t>Деревянко Наталья</t>
  </si>
  <si>
    <t>Лазарев Александр</t>
  </si>
  <si>
    <t>Инкин Никита</t>
  </si>
  <si>
    <t>Власова Ксения</t>
  </si>
  <si>
    <t>Место в ТР</t>
  </si>
  <si>
    <t>Баранов Николай</t>
  </si>
  <si>
    <t>Ноговицин Вячеслав</t>
  </si>
  <si>
    <t>Манзик Максим      Сафин Эдуард</t>
  </si>
  <si>
    <t>Фамилия    Имя</t>
  </si>
  <si>
    <t>место</t>
  </si>
  <si>
    <t>очки</t>
  </si>
  <si>
    <t>г.рожд.</t>
  </si>
  <si>
    <t>Татранский слалом        13.05.2010</t>
  </si>
  <si>
    <t>Татранский слалом         14.05.2010</t>
  </si>
  <si>
    <t>Сайфиев Руслан</t>
  </si>
  <si>
    <t>Липатов Александр</t>
  </si>
  <si>
    <t>Иванов Леонид</t>
  </si>
  <si>
    <t>Новиков Степан</t>
  </si>
  <si>
    <t>Образцов Максим</t>
  </si>
  <si>
    <t>Шимко Алексей</t>
  </si>
  <si>
    <t>Бизяев Павел</t>
  </si>
  <si>
    <t>Боршов Виктор</t>
  </si>
  <si>
    <t>Перова Александра</t>
  </si>
  <si>
    <t>Харитонова Марта</t>
  </si>
  <si>
    <t>Мухгалеева Полина</t>
  </si>
  <si>
    <t>Перова Екатерина</t>
  </si>
  <si>
    <t xml:space="preserve">Кузнецов Михаил    Ларионов Дмитрий       </t>
  </si>
  <si>
    <t>1985      1985</t>
  </si>
  <si>
    <t>Ушаков Артём      Ушаков Антон</t>
  </si>
  <si>
    <t>1990      1990</t>
  </si>
  <si>
    <t>Чуприн Александр      Тимошенский Сергей</t>
  </si>
  <si>
    <t>1989    1990</t>
  </si>
  <si>
    <t>Афанасьев Алексей      Сенькин Станислав</t>
  </si>
  <si>
    <t>1989      1988</t>
  </si>
  <si>
    <t>Суслов Алексей      Кромер Александр</t>
  </si>
  <si>
    <t>1991    1991</t>
  </si>
  <si>
    <t>Базин Кирилл             Банков Антон</t>
  </si>
  <si>
    <t>1986       1985</t>
  </si>
  <si>
    <t>Шангареев Денис  Праухин Михаил</t>
  </si>
  <si>
    <t>Эйгель Павел</t>
  </si>
  <si>
    <t>Агеенко Михаил</t>
  </si>
  <si>
    <t>Доронин Евгений</t>
  </si>
  <si>
    <t>Шабакин Михаил</t>
  </si>
  <si>
    <t>Живодров Станислав</t>
  </si>
  <si>
    <t>Шарий Александр</t>
  </si>
  <si>
    <t>Космачёва Александра</t>
  </si>
  <si>
    <t>Мухгалеев Михаил</t>
  </si>
  <si>
    <t>Кубок России 21.05.2010</t>
  </si>
  <si>
    <t>Кубок России 22.05.2010</t>
  </si>
  <si>
    <t>Чемпионат России 28.08.2010</t>
  </si>
  <si>
    <t>Корпачев Денис</t>
  </si>
  <si>
    <t>Игнатов Эдуард</t>
  </si>
  <si>
    <t>Гоголев Владимир</t>
  </si>
  <si>
    <t xml:space="preserve">Копытов Алексей   Филатов Максим    </t>
  </si>
  <si>
    <t>1991    1992</t>
  </si>
  <si>
    <t xml:space="preserve">Грызлов Илья         Слезин Павел  </t>
  </si>
  <si>
    <t>1992    1992</t>
  </si>
  <si>
    <t>Соколова Екатерина</t>
  </si>
  <si>
    <t>Пахомова Татьяна</t>
  </si>
  <si>
    <t>Хаустов  Александр</t>
  </si>
  <si>
    <t>Реди Матвей</t>
  </si>
  <si>
    <t>DNS</t>
  </si>
  <si>
    <t>ОБЩИЙ  РЕЙТИНГ   в классе С1М  на  16.05.2011</t>
  </si>
  <si>
    <t>ОБЩИЙ  РЕЙТИНГ   в классе К1Ж  на   16.05.2011</t>
  </si>
  <si>
    <t>ОБЩИЙ  РЕЙТИНГ   в классе С2  на   16.05.2011</t>
  </si>
  <si>
    <t>ОБЩИЙ  РЕЙТИНГ   в классе К1М  на  16.05.2011</t>
  </si>
  <si>
    <t>ОБЩИЙ  РЕЙТИНГ   в классе С1Ж  на   16.05.2011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</si>
</sst>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2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1" fontId="1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/>
    </xf>
    <xf numFmtId="0" fontId="2" fillId="38" borderId="16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right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165" fontId="4" fillId="0" borderId="30" xfId="58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5" fontId="4" fillId="0" borderId="0" xfId="58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="115" zoomScaleNormal="115" zoomScalePageLayoutView="0" workbookViewId="0" topLeftCell="A1">
      <pane xSplit="8610" topLeftCell="N1" activePane="topRight" state="split"/>
      <selection pane="topLeft" activeCell="M4" sqref="M4"/>
      <selection pane="topRight" activeCell="Q15" sqref="Q15"/>
    </sheetView>
  </sheetViews>
  <sheetFormatPr defaultColWidth="9.00390625" defaultRowHeight="12.75"/>
  <cols>
    <col min="1" max="1" width="6.25390625" style="6" customWidth="1"/>
    <col min="2" max="2" width="21.875" style="6" customWidth="1"/>
    <col min="3" max="4" width="6.75390625" style="6" customWidth="1"/>
    <col min="5" max="5" width="9.75390625" style="0" customWidth="1"/>
    <col min="6" max="6" width="6.75390625" style="44" customWidth="1"/>
    <col min="7" max="7" width="9.75390625" style="0" customWidth="1"/>
    <col min="8" max="8" width="6.75390625" style="6" customWidth="1"/>
    <col min="9" max="9" width="9.75390625" style="0" customWidth="1"/>
    <col min="10" max="10" width="6.75390625" style="6" customWidth="1"/>
    <col min="11" max="11" width="9.75390625" style="0" customWidth="1"/>
    <col min="12" max="12" width="6.75390625" style="6" customWidth="1"/>
    <col min="13" max="13" width="9.75390625" style="0" customWidth="1"/>
    <col min="14" max="14" width="10.75390625" style="0" customWidth="1"/>
  </cols>
  <sheetData>
    <row r="1" spans="1:14" s="10" customFormat="1" ht="21.75" customHeight="1" thickBot="1">
      <c r="A1" s="107" t="s">
        <v>80</v>
      </c>
      <c r="B1" s="108"/>
      <c r="C1" s="108"/>
      <c r="D1" s="109"/>
      <c r="E1" s="109"/>
      <c r="F1" s="109"/>
      <c r="G1" s="109"/>
      <c r="H1" s="108"/>
      <c r="I1" s="108"/>
      <c r="J1" s="108"/>
      <c r="K1" s="108"/>
      <c r="L1" s="108"/>
      <c r="M1" s="108"/>
      <c r="N1" s="108"/>
    </row>
    <row r="2" spans="1:14" ht="39" customHeight="1" thickBot="1">
      <c r="A2" s="20"/>
      <c r="B2" s="21"/>
      <c r="C2" s="21"/>
      <c r="D2" s="113" t="s">
        <v>30</v>
      </c>
      <c r="E2" s="114"/>
      <c r="F2" s="115" t="s">
        <v>31</v>
      </c>
      <c r="G2" s="116"/>
      <c r="H2" s="110" t="s">
        <v>65</v>
      </c>
      <c r="I2" s="111"/>
      <c r="J2" s="112" t="s">
        <v>66</v>
      </c>
      <c r="K2" s="111"/>
      <c r="L2" s="112" t="s">
        <v>67</v>
      </c>
      <c r="M2" s="111"/>
      <c r="N2" s="22"/>
    </row>
    <row r="3" spans="1:14" ht="25.5">
      <c r="A3" s="17" t="s">
        <v>22</v>
      </c>
      <c r="B3" s="17" t="s">
        <v>26</v>
      </c>
      <c r="C3" s="26" t="s">
        <v>29</v>
      </c>
      <c r="D3" s="45" t="s">
        <v>27</v>
      </c>
      <c r="E3" s="46" t="s">
        <v>28</v>
      </c>
      <c r="F3" s="55" t="s">
        <v>27</v>
      </c>
      <c r="G3" s="48" t="s">
        <v>28</v>
      </c>
      <c r="H3" s="29" t="s">
        <v>27</v>
      </c>
      <c r="I3" s="1" t="s">
        <v>28</v>
      </c>
      <c r="J3" s="3" t="s">
        <v>27</v>
      </c>
      <c r="K3" s="1" t="s">
        <v>28</v>
      </c>
      <c r="L3" s="3" t="s">
        <v>27</v>
      </c>
      <c r="M3" s="1" t="s">
        <v>28</v>
      </c>
      <c r="N3" s="4" t="s">
        <v>0</v>
      </c>
    </row>
    <row r="4" spans="1:14" ht="15.75" customHeight="1">
      <c r="A4" s="15">
        <v>1</v>
      </c>
      <c r="B4" s="11" t="s">
        <v>33</v>
      </c>
      <c r="C4" s="28">
        <v>1981</v>
      </c>
      <c r="D4" s="83">
        <v>9</v>
      </c>
      <c r="E4" s="84">
        <v>36</v>
      </c>
      <c r="F4" s="85">
        <v>8</v>
      </c>
      <c r="G4" s="34">
        <v>38</v>
      </c>
      <c r="H4" s="32"/>
      <c r="I4" s="2"/>
      <c r="J4" s="9"/>
      <c r="K4" s="2"/>
      <c r="L4" s="9"/>
      <c r="M4" s="2"/>
      <c r="N4" s="69">
        <f aca="true" t="shared" si="0" ref="N4:N20">SUM(E4,G4,I4,K4,M4)</f>
        <v>74</v>
      </c>
    </row>
    <row r="5" spans="1:14" ht="15.75" customHeight="1">
      <c r="A5" s="15">
        <f aca="true" t="shared" si="1" ref="A5:A20">A4+1</f>
        <v>2</v>
      </c>
      <c r="B5" s="11" t="s">
        <v>32</v>
      </c>
      <c r="C5" s="28">
        <v>1991</v>
      </c>
      <c r="D5" s="83">
        <v>13</v>
      </c>
      <c r="E5" s="84">
        <v>30</v>
      </c>
      <c r="F5" s="85">
        <v>7</v>
      </c>
      <c r="G5" s="34">
        <v>40</v>
      </c>
      <c r="H5" s="32"/>
      <c r="I5" s="2"/>
      <c r="J5" s="9"/>
      <c r="K5" s="2"/>
      <c r="L5" s="9"/>
      <c r="M5" s="2"/>
      <c r="N5" s="69">
        <f t="shared" si="0"/>
        <v>70</v>
      </c>
    </row>
    <row r="6" spans="1:14" ht="15.75" customHeight="1">
      <c r="A6" s="15">
        <f t="shared" si="1"/>
        <v>3</v>
      </c>
      <c r="B6" s="11" t="s">
        <v>36</v>
      </c>
      <c r="C6" s="28">
        <v>1987</v>
      </c>
      <c r="D6" s="83">
        <v>22</v>
      </c>
      <c r="E6" s="80">
        <v>21</v>
      </c>
      <c r="F6" s="86">
        <v>17</v>
      </c>
      <c r="G6" s="34">
        <v>26</v>
      </c>
      <c r="H6" s="32"/>
      <c r="I6" s="2"/>
      <c r="J6" s="9"/>
      <c r="K6" s="2"/>
      <c r="L6" s="9"/>
      <c r="M6" s="2"/>
      <c r="N6" s="69">
        <f t="shared" si="0"/>
        <v>47</v>
      </c>
    </row>
    <row r="7" spans="1:14" ht="15.75" customHeight="1">
      <c r="A7" s="15">
        <f t="shared" si="1"/>
        <v>4</v>
      </c>
      <c r="B7" s="11" t="s">
        <v>35</v>
      </c>
      <c r="C7" s="28">
        <v>1989</v>
      </c>
      <c r="D7" s="83">
        <v>12</v>
      </c>
      <c r="E7" s="84">
        <v>31</v>
      </c>
      <c r="F7" s="86">
        <v>26</v>
      </c>
      <c r="G7" s="34">
        <v>13</v>
      </c>
      <c r="H7" s="32"/>
      <c r="I7" s="2"/>
      <c r="J7" s="9"/>
      <c r="K7" s="2"/>
      <c r="L7" s="9"/>
      <c r="M7" s="2"/>
      <c r="N7" s="69">
        <f t="shared" si="0"/>
        <v>44</v>
      </c>
    </row>
    <row r="8" spans="1:14" ht="15.75" customHeight="1">
      <c r="A8" s="15">
        <f t="shared" si="1"/>
        <v>5</v>
      </c>
      <c r="B8" s="11" t="s">
        <v>64</v>
      </c>
      <c r="C8" s="28">
        <v>1990</v>
      </c>
      <c r="D8" s="83">
        <v>21</v>
      </c>
      <c r="E8" s="84">
        <v>22</v>
      </c>
      <c r="F8" s="86">
        <v>23</v>
      </c>
      <c r="G8" s="34">
        <v>19</v>
      </c>
      <c r="H8" s="32"/>
      <c r="I8" s="2"/>
      <c r="J8" s="9"/>
      <c r="K8" s="2"/>
      <c r="L8" s="9"/>
      <c r="M8" s="2"/>
      <c r="N8" s="69">
        <f t="shared" si="0"/>
        <v>41</v>
      </c>
    </row>
    <row r="9" spans="1:14" ht="15.75" customHeight="1">
      <c r="A9" s="15">
        <f t="shared" si="1"/>
        <v>6</v>
      </c>
      <c r="B9" s="11" t="s">
        <v>34</v>
      </c>
      <c r="C9" s="28">
        <v>1985</v>
      </c>
      <c r="D9" s="83">
        <v>25</v>
      </c>
      <c r="E9" s="84">
        <v>15</v>
      </c>
      <c r="F9" s="86">
        <v>18</v>
      </c>
      <c r="G9" s="34">
        <v>25</v>
      </c>
      <c r="H9" s="32"/>
      <c r="I9" s="2"/>
      <c r="J9" s="9"/>
      <c r="K9" s="2"/>
      <c r="L9" s="9"/>
      <c r="M9" s="2"/>
      <c r="N9" s="69">
        <f t="shared" si="0"/>
        <v>40</v>
      </c>
    </row>
    <row r="10" spans="1:14" ht="15.75" customHeight="1">
      <c r="A10" s="15">
        <f t="shared" si="1"/>
        <v>7</v>
      </c>
      <c r="B10" s="11" t="s">
        <v>38</v>
      </c>
      <c r="C10" s="28">
        <v>1987</v>
      </c>
      <c r="D10" s="83">
        <v>30</v>
      </c>
      <c r="E10" s="84">
        <v>5</v>
      </c>
      <c r="F10" s="86">
        <v>13</v>
      </c>
      <c r="G10" s="34">
        <v>30</v>
      </c>
      <c r="H10" s="32"/>
      <c r="I10" s="2"/>
      <c r="J10" s="9"/>
      <c r="K10" s="2"/>
      <c r="L10" s="9"/>
      <c r="M10" s="2"/>
      <c r="N10" s="69">
        <f t="shared" si="0"/>
        <v>35</v>
      </c>
    </row>
    <row r="11" spans="1:14" ht="15.75" customHeight="1">
      <c r="A11" s="15">
        <f t="shared" si="1"/>
        <v>8</v>
      </c>
      <c r="B11" s="11" t="s">
        <v>1</v>
      </c>
      <c r="C11" s="70">
        <v>1993</v>
      </c>
      <c r="D11" s="95">
        <v>26</v>
      </c>
      <c r="E11" s="87">
        <v>13</v>
      </c>
      <c r="F11" s="88">
        <v>27</v>
      </c>
      <c r="G11" s="31">
        <v>11</v>
      </c>
      <c r="H11" s="66"/>
      <c r="I11" s="24"/>
      <c r="J11" s="24"/>
      <c r="K11" s="24"/>
      <c r="L11" s="24"/>
      <c r="M11" s="24"/>
      <c r="N11" s="53">
        <f t="shared" si="0"/>
        <v>24</v>
      </c>
    </row>
    <row r="12" spans="1:14" ht="15.75" customHeight="1">
      <c r="A12" s="15">
        <f t="shared" si="1"/>
        <v>9</v>
      </c>
      <c r="B12" s="11" t="s">
        <v>2</v>
      </c>
      <c r="C12" s="28">
        <v>1992</v>
      </c>
      <c r="D12" s="89">
        <v>29</v>
      </c>
      <c r="E12" s="80">
        <v>7</v>
      </c>
      <c r="F12" s="86">
        <v>35</v>
      </c>
      <c r="G12" s="34">
        <v>2</v>
      </c>
      <c r="H12" s="32"/>
      <c r="I12" s="2"/>
      <c r="J12" s="9"/>
      <c r="K12" s="2"/>
      <c r="L12" s="9"/>
      <c r="M12" s="2"/>
      <c r="N12" s="69">
        <f t="shared" si="0"/>
        <v>9</v>
      </c>
    </row>
    <row r="13" spans="1:14" ht="15.75" customHeight="1">
      <c r="A13" s="15">
        <f t="shared" si="1"/>
        <v>10</v>
      </c>
      <c r="B13" s="11" t="s">
        <v>37</v>
      </c>
      <c r="C13" s="28">
        <v>1992</v>
      </c>
      <c r="D13" s="89">
        <v>47</v>
      </c>
      <c r="E13" s="80">
        <v>0</v>
      </c>
      <c r="F13" s="86">
        <v>38</v>
      </c>
      <c r="G13" s="34">
        <v>2</v>
      </c>
      <c r="H13" s="32"/>
      <c r="I13" s="2"/>
      <c r="J13" s="9"/>
      <c r="K13" s="2"/>
      <c r="L13" s="9"/>
      <c r="M13" s="2"/>
      <c r="N13" s="69">
        <f t="shared" si="0"/>
        <v>2</v>
      </c>
    </row>
    <row r="14" spans="1:14" ht="15.75" customHeight="1">
      <c r="A14" s="15">
        <f t="shared" si="1"/>
        <v>11</v>
      </c>
      <c r="B14" s="11" t="s">
        <v>16</v>
      </c>
      <c r="C14" s="70">
        <v>1993</v>
      </c>
      <c r="D14" s="95">
        <v>49</v>
      </c>
      <c r="E14" s="87">
        <v>0</v>
      </c>
      <c r="F14" s="88">
        <v>32</v>
      </c>
      <c r="G14" s="31">
        <v>2</v>
      </c>
      <c r="H14" s="66"/>
      <c r="I14" s="24"/>
      <c r="J14" s="24"/>
      <c r="K14" s="24"/>
      <c r="L14" s="24"/>
      <c r="M14" s="24"/>
      <c r="N14" s="53">
        <f t="shared" si="0"/>
        <v>2</v>
      </c>
    </row>
    <row r="15" spans="1:14" ht="15.75" customHeight="1">
      <c r="A15" s="15">
        <f t="shared" si="1"/>
        <v>12</v>
      </c>
      <c r="B15" s="11" t="s">
        <v>39</v>
      </c>
      <c r="C15" s="28">
        <v>1991</v>
      </c>
      <c r="D15" s="89">
        <v>55</v>
      </c>
      <c r="E15" s="80">
        <v>0</v>
      </c>
      <c r="F15" s="86">
        <v>67</v>
      </c>
      <c r="G15" s="34">
        <v>0</v>
      </c>
      <c r="H15" s="32"/>
      <c r="I15" s="2"/>
      <c r="J15" s="9"/>
      <c r="K15" s="2"/>
      <c r="L15" s="9"/>
      <c r="M15" s="2"/>
      <c r="N15" s="69">
        <f t="shared" si="0"/>
        <v>0</v>
      </c>
    </row>
    <row r="16" spans="1:14" ht="15.75" customHeight="1">
      <c r="A16" s="15">
        <f t="shared" si="1"/>
        <v>13</v>
      </c>
      <c r="B16" s="11" t="s">
        <v>15</v>
      </c>
      <c r="C16" s="28">
        <v>1992</v>
      </c>
      <c r="D16" s="89">
        <v>50</v>
      </c>
      <c r="E16" s="80">
        <v>0</v>
      </c>
      <c r="F16" s="86">
        <v>55</v>
      </c>
      <c r="G16" s="34">
        <v>0</v>
      </c>
      <c r="H16" s="32"/>
      <c r="I16" s="2"/>
      <c r="J16" s="9"/>
      <c r="K16" s="2"/>
      <c r="L16" s="9"/>
      <c r="M16" s="2"/>
      <c r="N16" s="69">
        <f t="shared" si="0"/>
        <v>0</v>
      </c>
    </row>
    <row r="17" spans="1:14" ht="15.75" customHeight="1">
      <c r="A17" s="15">
        <f t="shared" si="1"/>
        <v>14</v>
      </c>
      <c r="B17" s="11" t="s">
        <v>3</v>
      </c>
      <c r="C17" s="73">
        <v>1995</v>
      </c>
      <c r="D17" s="89">
        <v>56</v>
      </c>
      <c r="E17" s="80">
        <v>0</v>
      </c>
      <c r="F17" s="86">
        <v>57</v>
      </c>
      <c r="G17" s="34">
        <v>0</v>
      </c>
      <c r="H17" s="32"/>
      <c r="I17" s="2"/>
      <c r="J17" s="9"/>
      <c r="K17" s="2"/>
      <c r="L17" s="9"/>
      <c r="M17" s="2"/>
      <c r="N17" s="69">
        <f t="shared" si="0"/>
        <v>0</v>
      </c>
    </row>
    <row r="18" spans="1:14" ht="15.75" customHeight="1">
      <c r="A18" s="15">
        <f t="shared" si="1"/>
        <v>15</v>
      </c>
      <c r="B18" s="11" t="s">
        <v>23</v>
      </c>
      <c r="C18" s="73">
        <v>1997</v>
      </c>
      <c r="D18" s="89">
        <v>68</v>
      </c>
      <c r="E18" s="80">
        <v>0</v>
      </c>
      <c r="F18" s="86">
        <v>68</v>
      </c>
      <c r="G18" s="34">
        <v>0</v>
      </c>
      <c r="H18" s="32"/>
      <c r="I18" s="2"/>
      <c r="J18" s="9"/>
      <c r="K18" s="2"/>
      <c r="L18" s="9"/>
      <c r="M18" s="2"/>
      <c r="N18" s="69">
        <f t="shared" si="0"/>
        <v>0</v>
      </c>
    </row>
    <row r="19" spans="1:14" ht="15.75" customHeight="1">
      <c r="A19" s="15">
        <f t="shared" si="1"/>
        <v>16</v>
      </c>
      <c r="B19" s="11" t="s">
        <v>77</v>
      </c>
      <c r="C19" s="28">
        <v>1980</v>
      </c>
      <c r="D19" s="89">
        <v>58</v>
      </c>
      <c r="E19" s="80">
        <v>0</v>
      </c>
      <c r="F19" s="86">
        <v>54</v>
      </c>
      <c r="G19" s="34">
        <v>0</v>
      </c>
      <c r="H19" s="32"/>
      <c r="I19" s="2"/>
      <c r="J19" s="9"/>
      <c r="K19" s="2"/>
      <c r="L19" s="9"/>
      <c r="M19" s="2"/>
      <c r="N19" s="69">
        <f t="shared" si="0"/>
        <v>0</v>
      </c>
    </row>
    <row r="20" spans="1:14" ht="15.75" customHeight="1" thickBot="1">
      <c r="A20" s="15">
        <f t="shared" si="1"/>
        <v>17</v>
      </c>
      <c r="B20" s="11" t="s">
        <v>78</v>
      </c>
      <c r="C20" s="28">
        <v>1992</v>
      </c>
      <c r="D20" s="96">
        <v>45</v>
      </c>
      <c r="E20" s="97">
        <v>0</v>
      </c>
      <c r="F20" s="98">
        <v>47</v>
      </c>
      <c r="G20" s="67">
        <v>0</v>
      </c>
      <c r="H20" s="32"/>
      <c r="I20" s="2"/>
      <c r="J20" s="9"/>
      <c r="K20" s="2"/>
      <c r="L20" s="9"/>
      <c r="M20" s="2"/>
      <c r="N20" s="69">
        <f t="shared" si="0"/>
        <v>0</v>
      </c>
    </row>
    <row r="21" spans="1:7" ht="12.75">
      <c r="A21" s="42"/>
      <c r="B21" s="42"/>
      <c r="C21" s="43"/>
      <c r="D21" s="93"/>
      <c r="E21" s="58"/>
      <c r="F21" s="94"/>
      <c r="G21" s="58"/>
    </row>
    <row r="22" spans="1:4" ht="12.75">
      <c r="A22" s="42"/>
      <c r="B22" s="42"/>
      <c r="C22" s="43"/>
      <c r="D22" s="42"/>
    </row>
    <row r="23" spans="1:4" ht="12.75">
      <c r="A23" s="42"/>
      <c r="B23" s="42"/>
      <c r="C23" s="43"/>
      <c r="D23" s="42"/>
    </row>
    <row r="24" spans="1:4" ht="12.75">
      <c r="A24" s="42"/>
      <c r="B24" s="42"/>
      <c r="C24" s="43"/>
      <c r="D24" s="42"/>
    </row>
    <row r="25" spans="1:4" ht="12.75">
      <c r="A25" s="42"/>
      <c r="B25" s="42"/>
      <c r="C25" s="43"/>
      <c r="D25" s="42"/>
    </row>
    <row r="26" spans="1:4" ht="12.75">
      <c r="A26" s="42"/>
      <c r="B26" s="42"/>
      <c r="C26" s="42"/>
      <c r="D26" s="42"/>
    </row>
    <row r="27" spans="1:4" ht="12.75">
      <c r="A27" s="42"/>
      <c r="B27" s="42"/>
      <c r="C27" s="42"/>
      <c r="D27" s="42"/>
    </row>
    <row r="28" spans="1:4" ht="12.75">
      <c r="A28" s="42"/>
      <c r="B28" s="42"/>
      <c r="C28" s="42"/>
      <c r="D28" s="42"/>
    </row>
    <row r="29" spans="1:4" ht="12.75">
      <c r="A29" s="42"/>
      <c r="B29" s="42"/>
      <c r="C29" s="42"/>
      <c r="D29" s="42"/>
    </row>
    <row r="30" spans="1:4" ht="12.75">
      <c r="A30" s="42"/>
      <c r="B30" s="42"/>
      <c r="C30" s="42"/>
      <c r="D30" s="42"/>
    </row>
    <row r="31" spans="1:4" ht="12.75">
      <c r="A31" s="42"/>
      <c r="B31" s="42"/>
      <c r="C31" s="42"/>
      <c r="D31" s="42"/>
    </row>
    <row r="32" spans="1:4" ht="12.75">
      <c r="A32" s="42"/>
      <c r="B32" s="42"/>
      <c r="C32" s="42"/>
      <c r="D32" s="42"/>
    </row>
    <row r="33" spans="1:4" ht="12.75">
      <c r="A33" s="42"/>
      <c r="B33" s="42"/>
      <c r="C33" s="42"/>
      <c r="D33" s="42"/>
    </row>
    <row r="34" spans="1:4" ht="12.75">
      <c r="A34" s="42"/>
      <c r="B34" s="42"/>
      <c r="C34" s="42"/>
      <c r="D34" s="42"/>
    </row>
    <row r="35" spans="1:4" ht="12.75">
      <c r="A35" s="42"/>
      <c r="B35" s="42"/>
      <c r="C35" s="42"/>
      <c r="D35" s="42"/>
    </row>
    <row r="36" spans="1:4" ht="12.75">
      <c r="A36" s="42"/>
      <c r="B36" s="42"/>
      <c r="C36" s="42"/>
      <c r="D36" s="42"/>
    </row>
    <row r="37" spans="1:4" ht="12.75">
      <c r="A37" s="42"/>
      <c r="B37" s="42"/>
      <c r="C37" s="42"/>
      <c r="D37" s="42"/>
    </row>
    <row r="38" spans="1:4" ht="12.75">
      <c r="A38" s="42"/>
      <c r="B38" s="42"/>
      <c r="C38" s="42"/>
      <c r="D38" s="42"/>
    </row>
    <row r="39" spans="1:4" ht="12.75">
      <c r="A39" s="42"/>
      <c r="B39" s="42"/>
      <c r="C39" s="42"/>
      <c r="D39" s="42"/>
    </row>
    <row r="40" spans="1:4" ht="12.75">
      <c r="A40" s="42"/>
      <c r="B40" s="42"/>
      <c r="C40" s="42"/>
      <c r="D40" s="42"/>
    </row>
    <row r="41" spans="1:4" ht="12.75">
      <c r="A41" s="42"/>
      <c r="B41" s="42"/>
      <c r="C41" s="42"/>
      <c r="D41" s="42"/>
    </row>
    <row r="42" spans="1:4" ht="12.75">
      <c r="A42" s="42"/>
      <c r="B42" s="42"/>
      <c r="C42" s="42"/>
      <c r="D42" s="42"/>
    </row>
    <row r="43" spans="1:4" ht="12.75">
      <c r="A43" s="42"/>
      <c r="B43" s="42"/>
      <c r="C43" s="42"/>
      <c r="D43" s="42"/>
    </row>
    <row r="44" spans="1:4" ht="12.75">
      <c r="A44" s="42"/>
      <c r="B44" s="42"/>
      <c r="C44" s="42"/>
      <c r="D44" s="42"/>
    </row>
    <row r="45" spans="1:4" ht="12.75">
      <c r="A45" s="42"/>
      <c r="B45" s="42"/>
      <c r="C45" s="42"/>
      <c r="D45" s="42"/>
    </row>
    <row r="46" spans="1:4" ht="12.75">
      <c r="A46" s="42"/>
      <c r="B46" s="42"/>
      <c r="C46" s="42"/>
      <c r="D46" s="42"/>
    </row>
    <row r="47" spans="1:4" ht="12.75">
      <c r="A47" s="42"/>
      <c r="B47" s="42"/>
      <c r="C47" s="42"/>
      <c r="D47" s="42"/>
    </row>
    <row r="48" spans="1:4" ht="12.75">
      <c r="A48" s="42"/>
      <c r="B48" s="42"/>
      <c r="C48" s="42"/>
      <c r="D48" s="42"/>
    </row>
    <row r="49" spans="1:4" ht="12.75">
      <c r="A49" s="42"/>
      <c r="B49" s="42"/>
      <c r="C49" s="42"/>
      <c r="D49" s="42"/>
    </row>
    <row r="50" spans="1:4" ht="12.75">
      <c r="A50" s="42"/>
      <c r="B50" s="42"/>
      <c r="C50" s="42"/>
      <c r="D50" s="42"/>
    </row>
  </sheetData>
  <sheetProtection/>
  <mergeCells count="6">
    <mergeCell ref="A1:N1"/>
    <mergeCell ref="H2:I2"/>
    <mergeCell ref="J2:K2"/>
    <mergeCell ref="L2:M2"/>
    <mergeCell ref="D2:E2"/>
    <mergeCell ref="F2:G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115" zoomScaleNormal="115" zoomScalePageLayoutView="0" workbookViewId="0" topLeftCell="A1">
      <pane xSplit="8610" topLeftCell="N1" activePane="topRight" state="split"/>
      <selection pane="topLeft" activeCell="A1" sqref="A1"/>
      <selection pane="topRight" activeCell="P19" sqref="P19"/>
    </sheetView>
  </sheetViews>
  <sheetFormatPr defaultColWidth="9.00390625" defaultRowHeight="12.75"/>
  <cols>
    <col min="1" max="1" width="6.25390625" style="6" customWidth="1"/>
    <col min="2" max="2" width="21.875" style="6" customWidth="1"/>
    <col min="3" max="4" width="6.75390625" style="6" customWidth="1"/>
    <col min="5" max="5" width="9.75390625" style="0" customWidth="1"/>
    <col min="6" max="6" width="6.75390625" style="6" customWidth="1"/>
    <col min="7" max="7" width="9.75390625" style="0" customWidth="1"/>
    <col min="8" max="8" width="6.75390625" style="6" customWidth="1"/>
    <col min="9" max="9" width="9.75390625" style="0" customWidth="1"/>
    <col min="10" max="10" width="6.75390625" style="6" customWidth="1"/>
    <col min="11" max="11" width="9.75390625" style="0" customWidth="1"/>
    <col min="12" max="12" width="6.75390625" style="6" customWidth="1"/>
    <col min="13" max="13" width="9.75390625" style="0" customWidth="1"/>
    <col min="14" max="14" width="10.75390625" style="0" customWidth="1"/>
  </cols>
  <sheetData>
    <row r="1" spans="1:14" s="10" customFormat="1" ht="21.75" customHeight="1" thickBot="1">
      <c r="A1" s="117" t="s">
        <v>81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39" customHeight="1" thickBot="1">
      <c r="A2" s="40"/>
      <c r="B2" s="38"/>
      <c r="C2" s="38"/>
      <c r="D2" s="118" t="s">
        <v>30</v>
      </c>
      <c r="E2" s="119"/>
      <c r="F2" s="120" t="s">
        <v>31</v>
      </c>
      <c r="G2" s="121"/>
      <c r="H2" s="110" t="s">
        <v>65</v>
      </c>
      <c r="I2" s="111"/>
      <c r="J2" s="112" t="s">
        <v>66</v>
      </c>
      <c r="K2" s="111"/>
      <c r="L2" s="112" t="s">
        <v>67</v>
      </c>
      <c r="M2" s="111"/>
      <c r="N2" s="22"/>
    </row>
    <row r="3" spans="1:14" ht="25.5">
      <c r="A3" s="17" t="s">
        <v>22</v>
      </c>
      <c r="B3" s="17" t="s">
        <v>26</v>
      </c>
      <c r="C3" s="26" t="s">
        <v>29</v>
      </c>
      <c r="D3" s="45" t="s">
        <v>27</v>
      </c>
      <c r="E3" s="46" t="s">
        <v>28</v>
      </c>
      <c r="F3" s="47" t="s">
        <v>27</v>
      </c>
      <c r="G3" s="48" t="s">
        <v>28</v>
      </c>
      <c r="H3" s="29" t="s">
        <v>27</v>
      </c>
      <c r="I3" s="1" t="s">
        <v>28</v>
      </c>
      <c r="J3" s="3" t="s">
        <v>27</v>
      </c>
      <c r="K3" s="1" t="s">
        <v>28</v>
      </c>
      <c r="L3" s="3" t="s">
        <v>27</v>
      </c>
      <c r="M3" s="1" t="s">
        <v>28</v>
      </c>
      <c r="N3" s="4" t="s">
        <v>0</v>
      </c>
    </row>
    <row r="4" spans="1:14" ht="12.75">
      <c r="A4" s="7">
        <f>1</f>
        <v>1</v>
      </c>
      <c r="B4" s="13" t="s">
        <v>41</v>
      </c>
      <c r="C4" s="26">
        <v>1984</v>
      </c>
      <c r="D4" s="90">
        <v>2</v>
      </c>
      <c r="E4" s="76">
        <v>55</v>
      </c>
      <c r="F4" s="76">
        <v>4</v>
      </c>
      <c r="G4" s="30">
        <v>46</v>
      </c>
      <c r="H4" s="29"/>
      <c r="I4" s="1"/>
      <c r="J4" s="3"/>
      <c r="K4" s="1"/>
      <c r="L4" s="3"/>
      <c r="M4" s="1"/>
      <c r="N4" s="69">
        <f aca="true" t="shared" si="0" ref="N4:N13">SUM(E4,G4,I4,K4,M4)</f>
        <v>101</v>
      </c>
    </row>
    <row r="5" spans="1:14" ht="12.75">
      <c r="A5" s="7">
        <f aca="true" t="shared" si="1" ref="A5:A13">A4+1</f>
        <v>2</v>
      </c>
      <c r="B5" s="11" t="s">
        <v>40</v>
      </c>
      <c r="C5" s="26">
        <v>1982</v>
      </c>
      <c r="D5" s="90">
        <v>5</v>
      </c>
      <c r="E5" s="76">
        <v>44</v>
      </c>
      <c r="F5" s="76">
        <v>10</v>
      </c>
      <c r="G5" s="30">
        <v>34</v>
      </c>
      <c r="H5" s="29"/>
      <c r="I5" s="1"/>
      <c r="J5" s="3"/>
      <c r="K5" s="1"/>
      <c r="L5" s="3"/>
      <c r="M5" s="1"/>
      <c r="N5" s="69">
        <f t="shared" si="0"/>
        <v>78</v>
      </c>
    </row>
    <row r="6" spans="1:14" ht="12.75">
      <c r="A6" s="7">
        <f t="shared" si="1"/>
        <v>3</v>
      </c>
      <c r="B6" s="11" t="s">
        <v>43</v>
      </c>
      <c r="C6" s="26">
        <v>1985</v>
      </c>
      <c r="D6" s="90">
        <v>13</v>
      </c>
      <c r="E6" s="76">
        <v>30</v>
      </c>
      <c r="F6" s="76">
        <v>11</v>
      </c>
      <c r="G6" s="30">
        <v>32</v>
      </c>
      <c r="H6" s="29"/>
      <c r="I6" s="1"/>
      <c r="J6" s="3"/>
      <c r="K6" s="1"/>
      <c r="L6" s="3"/>
      <c r="M6" s="1"/>
      <c r="N6" s="69">
        <f t="shared" si="0"/>
        <v>62</v>
      </c>
    </row>
    <row r="7" spans="1:14" ht="12.75">
      <c r="A7" s="7">
        <f t="shared" si="1"/>
        <v>4</v>
      </c>
      <c r="B7" s="13" t="s">
        <v>42</v>
      </c>
      <c r="C7" s="27">
        <v>1991</v>
      </c>
      <c r="D7" s="90">
        <v>8</v>
      </c>
      <c r="E7" s="76">
        <v>38</v>
      </c>
      <c r="F7" s="91">
        <v>21</v>
      </c>
      <c r="G7" s="30">
        <v>22</v>
      </c>
      <c r="H7" s="29"/>
      <c r="I7" s="1"/>
      <c r="J7" s="3"/>
      <c r="K7" s="1"/>
      <c r="L7" s="3"/>
      <c r="M7" s="1"/>
      <c r="N7" s="69">
        <f t="shared" si="0"/>
        <v>60</v>
      </c>
    </row>
    <row r="8" spans="1:14" ht="12.75">
      <c r="A8" s="7">
        <f t="shared" si="1"/>
        <v>5</v>
      </c>
      <c r="B8" s="13" t="s">
        <v>17</v>
      </c>
      <c r="C8" s="26">
        <v>1992</v>
      </c>
      <c r="D8" s="90">
        <v>16</v>
      </c>
      <c r="E8" s="76">
        <v>27</v>
      </c>
      <c r="F8" s="91">
        <v>29</v>
      </c>
      <c r="G8" s="30">
        <v>7</v>
      </c>
      <c r="H8" s="29"/>
      <c r="I8" s="1"/>
      <c r="J8" s="3"/>
      <c r="K8" s="1"/>
      <c r="L8" s="3"/>
      <c r="M8" s="1"/>
      <c r="N8" s="69">
        <f t="shared" si="0"/>
        <v>34</v>
      </c>
    </row>
    <row r="9" spans="1:14" ht="12.75">
      <c r="A9" s="7">
        <f t="shared" si="1"/>
        <v>6</v>
      </c>
      <c r="B9" s="13" t="s">
        <v>4</v>
      </c>
      <c r="C9" s="27">
        <v>1992</v>
      </c>
      <c r="D9" s="90">
        <v>37</v>
      </c>
      <c r="E9" s="76">
        <v>2</v>
      </c>
      <c r="F9" s="91">
        <v>42</v>
      </c>
      <c r="G9" s="30">
        <v>0</v>
      </c>
      <c r="H9" s="29"/>
      <c r="I9" s="1"/>
      <c r="J9" s="3"/>
      <c r="K9" s="1"/>
      <c r="L9" s="3"/>
      <c r="M9" s="1"/>
      <c r="N9" s="69">
        <f t="shared" si="0"/>
        <v>2</v>
      </c>
    </row>
    <row r="10" spans="1:14" ht="12.75">
      <c r="A10" s="7">
        <f t="shared" si="1"/>
        <v>7</v>
      </c>
      <c r="B10" s="11" t="s">
        <v>75</v>
      </c>
      <c r="C10" s="26">
        <v>1989</v>
      </c>
      <c r="D10" s="90">
        <v>36</v>
      </c>
      <c r="E10" s="1">
        <v>2</v>
      </c>
      <c r="F10" s="91">
        <v>47</v>
      </c>
      <c r="G10" s="30">
        <v>0</v>
      </c>
      <c r="H10" s="29"/>
      <c r="I10" s="1"/>
      <c r="J10" s="3"/>
      <c r="K10" s="1"/>
      <c r="L10" s="3"/>
      <c r="M10" s="1"/>
      <c r="N10" s="69">
        <f t="shared" si="0"/>
        <v>2</v>
      </c>
    </row>
    <row r="11" spans="1:14" ht="12.75">
      <c r="A11" s="7">
        <f t="shared" si="1"/>
        <v>8</v>
      </c>
      <c r="B11" s="8" t="s">
        <v>18</v>
      </c>
      <c r="C11" s="73">
        <v>1996</v>
      </c>
      <c r="D11" s="90">
        <v>49</v>
      </c>
      <c r="E11" s="76">
        <v>0</v>
      </c>
      <c r="F11" s="92">
        <v>46</v>
      </c>
      <c r="G11" s="74">
        <v>0</v>
      </c>
      <c r="H11" s="29"/>
      <c r="I11" s="1"/>
      <c r="J11" s="3"/>
      <c r="K11" s="1"/>
      <c r="L11" s="3"/>
      <c r="M11" s="1"/>
      <c r="N11" s="69">
        <f t="shared" si="0"/>
        <v>0</v>
      </c>
    </row>
    <row r="12" spans="1:14" ht="12.75">
      <c r="A12" s="7">
        <f t="shared" si="1"/>
        <v>9</v>
      </c>
      <c r="B12" s="13" t="s">
        <v>21</v>
      </c>
      <c r="C12" s="73">
        <v>1997</v>
      </c>
      <c r="D12" s="89">
        <v>56</v>
      </c>
      <c r="E12" s="2">
        <v>0</v>
      </c>
      <c r="F12" s="71"/>
      <c r="G12" s="72"/>
      <c r="H12" s="32"/>
      <c r="I12" s="2"/>
      <c r="J12" s="9"/>
      <c r="K12" s="2"/>
      <c r="L12" s="9"/>
      <c r="M12" s="2"/>
      <c r="N12" s="69">
        <f t="shared" si="0"/>
        <v>0</v>
      </c>
    </row>
    <row r="13" spans="1:14" ht="13.5" thickBot="1">
      <c r="A13" s="7">
        <f t="shared" si="1"/>
        <v>10</v>
      </c>
      <c r="B13" s="11" t="s">
        <v>76</v>
      </c>
      <c r="C13" s="26">
        <v>1987</v>
      </c>
      <c r="D13" s="99">
        <v>53</v>
      </c>
      <c r="E13" s="100">
        <v>0</v>
      </c>
      <c r="F13" s="101">
        <v>49</v>
      </c>
      <c r="G13" s="102">
        <v>0</v>
      </c>
      <c r="H13" s="29"/>
      <c r="I13" s="1"/>
      <c r="J13" s="3"/>
      <c r="K13" s="1"/>
      <c r="L13" s="3"/>
      <c r="M13" s="1"/>
      <c r="N13" s="69">
        <f t="shared" si="0"/>
        <v>0</v>
      </c>
    </row>
    <row r="14" spans="4:7" ht="12.75">
      <c r="D14" s="57"/>
      <c r="E14" s="58"/>
      <c r="F14" s="57"/>
      <c r="G14" s="58"/>
    </row>
  </sheetData>
  <sheetProtection/>
  <mergeCells count="6">
    <mergeCell ref="A1:N1"/>
    <mergeCell ref="H2:I2"/>
    <mergeCell ref="J2:K2"/>
    <mergeCell ref="L2:M2"/>
    <mergeCell ref="D2:E2"/>
    <mergeCell ref="F2:G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115" zoomScaleNormal="115" zoomScalePageLayoutView="0" workbookViewId="0" topLeftCell="A1">
      <pane xSplit="8790" topLeftCell="N1" activePane="topRight" state="split"/>
      <selection pane="topLeft" activeCell="K8" sqref="K8"/>
      <selection pane="topRight" activeCell="R11" sqref="R11"/>
    </sheetView>
  </sheetViews>
  <sheetFormatPr defaultColWidth="9.00390625" defaultRowHeight="12.75"/>
  <cols>
    <col min="1" max="1" width="7.00390625" style="0" customWidth="1"/>
    <col min="2" max="2" width="20.25390625" style="6" customWidth="1"/>
    <col min="3" max="3" width="9.125" style="6" customWidth="1"/>
    <col min="4" max="4" width="6.75390625" style="6" customWidth="1"/>
    <col min="5" max="5" width="9.75390625" style="0" customWidth="1"/>
    <col min="6" max="6" width="6.75390625" style="6" customWidth="1"/>
    <col min="7" max="7" width="9.75390625" style="0" customWidth="1"/>
    <col min="8" max="8" width="6.75390625" style="6" customWidth="1"/>
    <col min="9" max="9" width="9.75390625" style="0" customWidth="1"/>
    <col min="10" max="10" width="6.75390625" style="6" customWidth="1"/>
    <col min="11" max="11" width="9.75390625" style="0" customWidth="1"/>
    <col min="12" max="12" width="6.75390625" style="6" customWidth="1"/>
    <col min="13" max="13" width="9.75390625" style="0" customWidth="1"/>
    <col min="14" max="14" width="10.75390625" style="0" customWidth="1"/>
  </cols>
  <sheetData>
    <row r="1" spans="1:14" s="10" customFormat="1" ht="21.75" customHeight="1" thickBot="1">
      <c r="A1" s="107" t="s">
        <v>82</v>
      </c>
      <c r="B1" s="108"/>
      <c r="C1" s="108"/>
      <c r="D1" s="109"/>
      <c r="E1" s="109"/>
      <c r="F1" s="109"/>
      <c r="G1" s="109"/>
      <c r="H1" s="108"/>
      <c r="I1" s="108"/>
      <c r="J1" s="108"/>
      <c r="K1" s="108"/>
      <c r="L1" s="108"/>
      <c r="M1" s="108"/>
      <c r="N1" s="108"/>
    </row>
    <row r="2" spans="1:14" ht="39" customHeight="1" thickBot="1">
      <c r="A2" s="20"/>
      <c r="B2" s="21"/>
      <c r="C2" s="21"/>
      <c r="D2" s="113" t="s">
        <v>30</v>
      </c>
      <c r="E2" s="114"/>
      <c r="F2" s="115" t="s">
        <v>31</v>
      </c>
      <c r="G2" s="116"/>
      <c r="H2" s="110" t="s">
        <v>65</v>
      </c>
      <c r="I2" s="111"/>
      <c r="J2" s="112" t="s">
        <v>66</v>
      </c>
      <c r="K2" s="111"/>
      <c r="L2" s="112" t="s">
        <v>67</v>
      </c>
      <c r="M2" s="111"/>
      <c r="N2" s="22"/>
    </row>
    <row r="3" spans="1:14" ht="25.5">
      <c r="A3" s="17" t="s">
        <v>22</v>
      </c>
      <c r="B3" s="17" t="s">
        <v>26</v>
      </c>
      <c r="C3" s="26" t="s">
        <v>29</v>
      </c>
      <c r="D3" s="45" t="s">
        <v>27</v>
      </c>
      <c r="E3" s="46" t="s">
        <v>28</v>
      </c>
      <c r="F3" s="47" t="s">
        <v>27</v>
      </c>
      <c r="G3" s="48" t="s">
        <v>28</v>
      </c>
      <c r="H3" s="29" t="s">
        <v>27</v>
      </c>
      <c r="I3" s="1" t="s">
        <v>28</v>
      </c>
      <c r="J3" s="3" t="s">
        <v>27</v>
      </c>
      <c r="K3" s="1" t="s">
        <v>28</v>
      </c>
      <c r="L3" s="3" t="s">
        <v>27</v>
      </c>
      <c r="M3" s="1" t="s">
        <v>28</v>
      </c>
      <c r="N3" s="4" t="s">
        <v>0</v>
      </c>
    </row>
    <row r="4" spans="1:14" ht="25.5" customHeight="1">
      <c r="A4" s="12">
        <f>1</f>
        <v>1</v>
      </c>
      <c r="B4" s="19" t="s">
        <v>44</v>
      </c>
      <c r="C4" s="35" t="s">
        <v>45</v>
      </c>
      <c r="D4" s="89">
        <v>8</v>
      </c>
      <c r="E4" s="80">
        <v>33</v>
      </c>
      <c r="F4" s="91">
        <v>4</v>
      </c>
      <c r="G4" s="34">
        <v>45</v>
      </c>
      <c r="H4" s="32"/>
      <c r="I4" s="2"/>
      <c r="J4" s="9"/>
      <c r="K4" s="2"/>
      <c r="L4" s="9"/>
      <c r="M4" s="2"/>
      <c r="N4" s="69">
        <f aca="true" t="shared" si="0" ref="N4:N14">SUM(E4,G4,I4,K4,M4)</f>
        <v>78</v>
      </c>
    </row>
    <row r="5" spans="1:14" ht="25.5" customHeight="1">
      <c r="A5" s="12">
        <f aca="true" t="shared" si="1" ref="A5:A14">A4+1</f>
        <v>2</v>
      </c>
      <c r="B5" s="19" t="s">
        <v>48</v>
      </c>
      <c r="C5" s="36" t="s">
        <v>49</v>
      </c>
      <c r="D5" s="89">
        <v>13</v>
      </c>
      <c r="E5" s="80">
        <v>19</v>
      </c>
      <c r="F5" s="91">
        <v>8</v>
      </c>
      <c r="G5" s="34">
        <v>33</v>
      </c>
      <c r="H5" s="32"/>
      <c r="I5" s="2"/>
      <c r="J5" s="9"/>
      <c r="K5" s="2"/>
      <c r="L5" s="9"/>
      <c r="M5" s="2"/>
      <c r="N5" s="69">
        <f t="shared" si="0"/>
        <v>52</v>
      </c>
    </row>
    <row r="6" spans="1:14" ht="25.5" customHeight="1">
      <c r="A6" s="12">
        <f t="shared" si="1"/>
        <v>3</v>
      </c>
      <c r="B6" s="19" t="s">
        <v>50</v>
      </c>
      <c r="C6" s="36" t="s">
        <v>51</v>
      </c>
      <c r="D6" s="89">
        <v>17</v>
      </c>
      <c r="E6" s="80">
        <v>11</v>
      </c>
      <c r="F6" s="91">
        <v>7</v>
      </c>
      <c r="G6" s="34">
        <v>36</v>
      </c>
      <c r="H6" s="32"/>
      <c r="I6" s="2"/>
      <c r="J6" s="9"/>
      <c r="K6" s="2"/>
      <c r="L6" s="9"/>
      <c r="M6" s="2"/>
      <c r="N6" s="69">
        <f t="shared" si="0"/>
        <v>47</v>
      </c>
    </row>
    <row r="7" spans="1:14" ht="25.5" customHeight="1">
      <c r="A7" s="12">
        <f t="shared" si="1"/>
        <v>4</v>
      </c>
      <c r="B7" s="19" t="s">
        <v>46</v>
      </c>
      <c r="C7" s="36" t="s">
        <v>47</v>
      </c>
      <c r="D7" s="89">
        <v>15</v>
      </c>
      <c r="E7" s="80">
        <v>15</v>
      </c>
      <c r="F7" s="91">
        <v>17</v>
      </c>
      <c r="G7" s="34">
        <v>11</v>
      </c>
      <c r="H7" s="32"/>
      <c r="I7" s="2"/>
      <c r="J7" s="9"/>
      <c r="K7" s="2"/>
      <c r="L7" s="9"/>
      <c r="M7" s="2"/>
      <c r="N7" s="69">
        <f t="shared" si="0"/>
        <v>26</v>
      </c>
    </row>
    <row r="8" spans="1:14" ht="25.5" customHeight="1">
      <c r="A8" s="12">
        <f t="shared" si="1"/>
        <v>5</v>
      </c>
      <c r="B8" s="19" t="s">
        <v>52</v>
      </c>
      <c r="C8" s="36" t="s">
        <v>53</v>
      </c>
      <c r="D8" s="89">
        <v>34</v>
      </c>
      <c r="E8" s="80">
        <v>2</v>
      </c>
      <c r="F8" s="91">
        <v>15</v>
      </c>
      <c r="G8" s="34">
        <v>15</v>
      </c>
      <c r="H8" s="32"/>
      <c r="I8" s="2"/>
      <c r="J8" s="9"/>
      <c r="K8" s="2"/>
      <c r="L8" s="9"/>
      <c r="M8" s="2"/>
      <c r="N8" s="69">
        <f t="shared" si="0"/>
        <v>17</v>
      </c>
    </row>
    <row r="9" spans="1:14" ht="25.5" customHeight="1">
      <c r="A9" s="12">
        <f t="shared" si="1"/>
        <v>6</v>
      </c>
      <c r="B9" s="68" t="s">
        <v>54</v>
      </c>
      <c r="C9" s="36" t="s">
        <v>55</v>
      </c>
      <c r="D9" s="89">
        <v>27</v>
      </c>
      <c r="E9" s="80">
        <v>2</v>
      </c>
      <c r="F9" s="91">
        <v>23</v>
      </c>
      <c r="G9" s="34">
        <v>2</v>
      </c>
      <c r="H9" s="32"/>
      <c r="I9" s="2"/>
      <c r="J9" s="9"/>
      <c r="K9" s="2"/>
      <c r="L9" s="9"/>
      <c r="M9" s="2"/>
      <c r="N9" s="69">
        <f t="shared" si="0"/>
        <v>4</v>
      </c>
    </row>
    <row r="10" spans="1:14" ht="25.5" customHeight="1">
      <c r="A10" s="12">
        <f t="shared" si="1"/>
        <v>7</v>
      </c>
      <c r="B10" s="16" t="s">
        <v>56</v>
      </c>
      <c r="C10" s="37" t="s">
        <v>49</v>
      </c>
      <c r="D10" s="89">
        <v>38</v>
      </c>
      <c r="E10" s="80">
        <v>2</v>
      </c>
      <c r="F10" s="91">
        <v>29</v>
      </c>
      <c r="G10" s="34">
        <v>2</v>
      </c>
      <c r="H10" s="32"/>
      <c r="I10" s="2"/>
      <c r="J10" s="9"/>
      <c r="K10" s="2"/>
      <c r="L10" s="9"/>
      <c r="M10" s="2"/>
      <c r="N10" s="69">
        <f t="shared" si="0"/>
        <v>4</v>
      </c>
    </row>
    <row r="11" spans="1:14" ht="25.5" customHeight="1">
      <c r="A11" s="12">
        <f t="shared" si="1"/>
        <v>8</v>
      </c>
      <c r="B11" s="19" t="s">
        <v>25</v>
      </c>
      <c r="C11" s="75" t="s">
        <v>10</v>
      </c>
      <c r="D11" s="89">
        <v>32</v>
      </c>
      <c r="E11" s="80">
        <v>2</v>
      </c>
      <c r="F11" s="91">
        <v>40</v>
      </c>
      <c r="G11" s="34">
        <v>2</v>
      </c>
      <c r="H11" s="32"/>
      <c r="I11" s="2"/>
      <c r="J11" s="9"/>
      <c r="K11" s="2"/>
      <c r="L11" s="9"/>
      <c r="M11" s="2"/>
      <c r="N11" s="18">
        <f t="shared" si="0"/>
        <v>4</v>
      </c>
    </row>
    <row r="12" spans="1:14" ht="25.5" customHeight="1">
      <c r="A12" s="12">
        <f t="shared" si="1"/>
        <v>9</v>
      </c>
      <c r="B12" s="54" t="s">
        <v>11</v>
      </c>
      <c r="C12" s="103" t="s">
        <v>12</v>
      </c>
      <c r="D12" s="89">
        <v>40</v>
      </c>
      <c r="E12" s="80">
        <v>2</v>
      </c>
      <c r="F12" s="91">
        <v>38</v>
      </c>
      <c r="G12" s="34">
        <v>2</v>
      </c>
      <c r="H12" s="32"/>
      <c r="I12" s="2"/>
      <c r="J12" s="9"/>
      <c r="K12" s="2"/>
      <c r="L12" s="9"/>
      <c r="M12" s="2"/>
      <c r="N12" s="18">
        <f t="shared" si="0"/>
        <v>4</v>
      </c>
    </row>
    <row r="13" spans="1:14" ht="25.5" customHeight="1">
      <c r="A13" s="12">
        <f t="shared" si="1"/>
        <v>10</v>
      </c>
      <c r="B13" s="16" t="s">
        <v>71</v>
      </c>
      <c r="C13" s="37" t="s">
        <v>72</v>
      </c>
      <c r="D13" s="89">
        <v>28</v>
      </c>
      <c r="E13" s="80">
        <v>2</v>
      </c>
      <c r="F13" s="91">
        <v>30</v>
      </c>
      <c r="G13" s="34">
        <v>2</v>
      </c>
      <c r="H13" s="9"/>
      <c r="I13" s="2"/>
      <c r="J13" s="9"/>
      <c r="K13" s="2"/>
      <c r="L13" s="9"/>
      <c r="M13" s="2"/>
      <c r="N13" s="18">
        <f t="shared" si="0"/>
        <v>4</v>
      </c>
    </row>
    <row r="14" spans="1:14" ht="25.5" customHeight="1" thickBot="1">
      <c r="A14" s="12">
        <f t="shared" si="1"/>
        <v>11</v>
      </c>
      <c r="B14" s="16" t="s">
        <v>73</v>
      </c>
      <c r="C14" s="37" t="s">
        <v>74</v>
      </c>
      <c r="D14" s="96">
        <v>39</v>
      </c>
      <c r="E14" s="97">
        <v>2</v>
      </c>
      <c r="F14" s="101">
        <v>28</v>
      </c>
      <c r="G14" s="67">
        <v>2</v>
      </c>
      <c r="H14" s="32"/>
      <c r="I14" s="2"/>
      <c r="J14" s="9"/>
      <c r="K14" s="2"/>
      <c r="L14" s="9"/>
      <c r="M14" s="2"/>
      <c r="N14" s="18">
        <f t="shared" si="0"/>
        <v>4</v>
      </c>
    </row>
  </sheetData>
  <sheetProtection/>
  <mergeCells count="6">
    <mergeCell ref="A1:N1"/>
    <mergeCell ref="H2:I2"/>
    <mergeCell ref="J2:K2"/>
    <mergeCell ref="L2:M2"/>
    <mergeCell ref="D2:E2"/>
    <mergeCell ref="F2:G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="115" zoomScaleNormal="115" zoomScalePageLayoutView="0" workbookViewId="0" topLeftCell="A1">
      <pane xSplit="8535" topLeftCell="N1" activePane="topLeft" state="split"/>
      <selection pane="topLeft" activeCell="B3" sqref="B3"/>
      <selection pane="topRight" activeCell="J10" sqref="J10"/>
    </sheetView>
  </sheetViews>
  <sheetFormatPr defaultColWidth="9.00390625" defaultRowHeight="12.75"/>
  <cols>
    <col min="1" max="1" width="6.625" style="6" customWidth="1"/>
    <col min="2" max="2" width="21.875" style="6" customWidth="1"/>
    <col min="3" max="4" width="6.75390625" style="6" customWidth="1"/>
    <col min="6" max="6" width="6.75390625" style="6" customWidth="1"/>
    <col min="7" max="7" width="9.75390625" style="0" customWidth="1"/>
    <col min="8" max="8" width="6.75390625" style="6" customWidth="1"/>
    <col min="9" max="9" width="9.75390625" style="0" customWidth="1"/>
    <col min="10" max="10" width="6.75390625" style="6" customWidth="1"/>
    <col min="11" max="11" width="9.75390625" style="0" customWidth="1"/>
    <col min="12" max="12" width="6.75390625" style="6" customWidth="1"/>
    <col min="13" max="13" width="9.75390625" style="0" customWidth="1"/>
    <col min="14" max="14" width="10.75390625" style="0" customWidth="1"/>
  </cols>
  <sheetData>
    <row r="1" spans="1:14" s="10" customFormat="1" ht="21.75" customHeight="1" thickBot="1">
      <c r="A1" s="107" t="s">
        <v>83</v>
      </c>
      <c r="B1" s="108"/>
      <c r="C1" s="108"/>
      <c r="D1" s="109"/>
      <c r="E1" s="109"/>
      <c r="F1" s="109"/>
      <c r="G1" s="109"/>
      <c r="H1" s="108"/>
      <c r="I1" s="108"/>
      <c r="J1" s="108"/>
      <c r="K1" s="108"/>
      <c r="L1" s="108"/>
      <c r="M1" s="108"/>
      <c r="N1" s="108"/>
    </row>
    <row r="2" spans="1:14" ht="39" customHeight="1" thickBot="1">
      <c r="A2" s="40"/>
      <c r="B2" s="38"/>
      <c r="C2" s="38"/>
      <c r="D2" s="113" t="s">
        <v>30</v>
      </c>
      <c r="E2" s="114"/>
      <c r="F2" s="115" t="s">
        <v>31</v>
      </c>
      <c r="G2" s="116"/>
      <c r="H2" s="110" t="s">
        <v>65</v>
      </c>
      <c r="I2" s="111"/>
      <c r="J2" s="112" t="s">
        <v>66</v>
      </c>
      <c r="K2" s="111"/>
      <c r="L2" s="112" t="s">
        <v>67</v>
      </c>
      <c r="M2" s="111"/>
      <c r="N2" s="22"/>
    </row>
    <row r="3" spans="1:14" ht="25.5">
      <c r="A3" s="17" t="s">
        <v>22</v>
      </c>
      <c r="B3" s="17" t="s">
        <v>26</v>
      </c>
      <c r="C3" s="26" t="s">
        <v>29</v>
      </c>
      <c r="D3" s="45" t="s">
        <v>27</v>
      </c>
      <c r="E3" s="46" t="s">
        <v>28</v>
      </c>
      <c r="F3" s="47" t="s">
        <v>27</v>
      </c>
      <c r="G3" s="48" t="s">
        <v>28</v>
      </c>
      <c r="H3" s="29" t="s">
        <v>27</v>
      </c>
      <c r="I3" s="1" t="s">
        <v>28</v>
      </c>
      <c r="J3" s="3" t="s">
        <v>27</v>
      </c>
      <c r="K3" s="1" t="s">
        <v>28</v>
      </c>
      <c r="L3" s="3" t="s">
        <v>27</v>
      </c>
      <c r="M3" s="1" t="s">
        <v>28</v>
      </c>
      <c r="N3" s="4" t="s">
        <v>0</v>
      </c>
    </row>
    <row r="4" spans="1:14" ht="12.75">
      <c r="A4" s="41">
        <f>1</f>
        <v>1</v>
      </c>
      <c r="B4" s="39" t="s">
        <v>57</v>
      </c>
      <c r="C4" s="28">
        <v>1990</v>
      </c>
      <c r="D4" s="90">
        <v>20</v>
      </c>
      <c r="E4" s="76">
        <v>25</v>
      </c>
      <c r="F4" s="91">
        <v>10</v>
      </c>
      <c r="G4" s="30">
        <v>38</v>
      </c>
      <c r="H4" s="29"/>
      <c r="I4" s="1"/>
      <c r="J4" s="3"/>
      <c r="K4" s="1"/>
      <c r="L4" s="3"/>
      <c r="M4" s="1"/>
      <c r="N4" s="18">
        <f aca="true" t="shared" si="0" ref="N4:N21">SUM(E4,G4,I4,K4,M4)</f>
        <v>63</v>
      </c>
    </row>
    <row r="5" spans="1:14" ht="12.75">
      <c r="A5" s="12">
        <f aca="true" t="shared" si="1" ref="A5:A18">A4+1</f>
        <v>2</v>
      </c>
      <c r="B5" s="11" t="s">
        <v>58</v>
      </c>
      <c r="C5" s="28">
        <v>1984</v>
      </c>
      <c r="D5" s="90">
        <v>26</v>
      </c>
      <c r="E5" s="76">
        <v>19</v>
      </c>
      <c r="F5" s="91">
        <v>22</v>
      </c>
      <c r="G5" s="30">
        <v>23</v>
      </c>
      <c r="H5" s="29"/>
      <c r="I5" s="1"/>
      <c r="J5" s="3"/>
      <c r="K5" s="1"/>
      <c r="L5" s="3"/>
      <c r="M5" s="1"/>
      <c r="N5" s="18">
        <f t="shared" si="0"/>
        <v>42</v>
      </c>
    </row>
    <row r="6" spans="1:14" ht="12.75">
      <c r="A6" s="12">
        <f t="shared" si="1"/>
        <v>3</v>
      </c>
      <c r="B6" s="11" t="s">
        <v>60</v>
      </c>
      <c r="C6" s="28">
        <v>1983</v>
      </c>
      <c r="D6" s="90">
        <v>18</v>
      </c>
      <c r="E6" s="76">
        <v>27</v>
      </c>
      <c r="F6" s="91">
        <v>47</v>
      </c>
      <c r="G6" s="30">
        <v>0</v>
      </c>
      <c r="H6" s="29"/>
      <c r="I6" s="1"/>
      <c r="J6" s="3"/>
      <c r="K6" s="1"/>
      <c r="L6" s="3"/>
      <c r="M6" s="1"/>
      <c r="N6" s="18">
        <f t="shared" si="0"/>
        <v>27</v>
      </c>
    </row>
    <row r="7" spans="1:14" ht="12.75">
      <c r="A7" s="12">
        <f t="shared" si="1"/>
        <v>4</v>
      </c>
      <c r="B7" s="11" t="s">
        <v>59</v>
      </c>
      <c r="C7" s="28">
        <v>1989</v>
      </c>
      <c r="D7" s="90">
        <v>47</v>
      </c>
      <c r="E7" s="76">
        <v>0</v>
      </c>
      <c r="F7" s="91">
        <v>35</v>
      </c>
      <c r="G7" s="30">
        <v>10</v>
      </c>
      <c r="H7" s="3"/>
      <c r="I7" s="1"/>
      <c r="J7" s="3"/>
      <c r="K7" s="1"/>
      <c r="L7" s="3"/>
      <c r="M7" s="1"/>
      <c r="N7" s="18">
        <f>SUM(E7,G7,I7,K7,M7)</f>
        <v>10</v>
      </c>
    </row>
    <row r="8" spans="1:14" ht="12.75">
      <c r="A8" s="12">
        <f t="shared" si="1"/>
        <v>5</v>
      </c>
      <c r="B8" s="11" t="s">
        <v>68</v>
      </c>
      <c r="C8" s="28">
        <v>1991</v>
      </c>
      <c r="D8" s="90">
        <v>35</v>
      </c>
      <c r="E8" s="76">
        <v>10</v>
      </c>
      <c r="F8" s="91">
        <v>92</v>
      </c>
      <c r="G8" s="30">
        <v>0</v>
      </c>
      <c r="H8" s="29"/>
      <c r="I8" s="1"/>
      <c r="J8" s="3"/>
      <c r="K8" s="1"/>
      <c r="L8" s="3"/>
      <c r="M8" s="1"/>
      <c r="N8" s="18">
        <f t="shared" si="0"/>
        <v>10</v>
      </c>
    </row>
    <row r="9" spans="1:14" ht="12.75">
      <c r="A9" s="12">
        <f t="shared" si="1"/>
        <v>6</v>
      </c>
      <c r="B9" s="11" t="s">
        <v>7</v>
      </c>
      <c r="C9" s="28">
        <v>1992</v>
      </c>
      <c r="D9" s="90">
        <v>46</v>
      </c>
      <c r="E9" s="76">
        <v>0</v>
      </c>
      <c r="F9" s="91">
        <v>45</v>
      </c>
      <c r="G9" s="30">
        <v>0</v>
      </c>
      <c r="H9" s="29"/>
      <c r="I9" s="1"/>
      <c r="J9" s="3"/>
      <c r="K9" s="1"/>
      <c r="L9" s="3"/>
      <c r="M9" s="1"/>
      <c r="N9" s="18">
        <f t="shared" si="0"/>
        <v>0</v>
      </c>
    </row>
    <row r="10" spans="1:14" ht="12.75">
      <c r="A10" s="12">
        <f t="shared" si="1"/>
        <v>7</v>
      </c>
      <c r="B10" s="11" t="s">
        <v>61</v>
      </c>
      <c r="C10" s="28">
        <v>1980</v>
      </c>
      <c r="D10" s="90">
        <v>50</v>
      </c>
      <c r="E10" s="76">
        <v>0</v>
      </c>
      <c r="F10" s="91">
        <v>52</v>
      </c>
      <c r="G10" s="30">
        <v>0</v>
      </c>
      <c r="H10" s="29"/>
      <c r="I10" s="1"/>
      <c r="J10" s="3"/>
      <c r="K10" s="1"/>
      <c r="L10" s="3"/>
      <c r="M10" s="1"/>
      <c r="N10" s="18">
        <f t="shared" si="0"/>
        <v>0</v>
      </c>
    </row>
    <row r="11" spans="1:14" ht="12.75">
      <c r="A11" s="12">
        <f t="shared" si="1"/>
        <v>8</v>
      </c>
      <c r="B11" s="11" t="s">
        <v>13</v>
      </c>
      <c r="C11" s="28">
        <v>1992</v>
      </c>
      <c r="D11" s="90">
        <v>68</v>
      </c>
      <c r="E11" s="76">
        <v>0</v>
      </c>
      <c r="F11" s="91">
        <v>72</v>
      </c>
      <c r="G11" s="30">
        <v>0</v>
      </c>
      <c r="H11" s="29"/>
      <c r="I11" s="1"/>
      <c r="J11" s="3"/>
      <c r="K11" s="1"/>
      <c r="L11" s="3"/>
      <c r="M11" s="1"/>
      <c r="N11" s="18">
        <f t="shared" si="0"/>
        <v>0</v>
      </c>
    </row>
    <row r="12" spans="1:14" ht="12.75">
      <c r="A12" s="12">
        <f t="shared" si="1"/>
        <v>9</v>
      </c>
      <c r="B12" s="11" t="s">
        <v>6</v>
      </c>
      <c r="C12" s="73">
        <v>1994</v>
      </c>
      <c r="D12" s="90">
        <v>97</v>
      </c>
      <c r="E12" s="76">
        <v>0</v>
      </c>
      <c r="F12" s="92">
        <v>53</v>
      </c>
      <c r="G12" s="104">
        <v>0</v>
      </c>
      <c r="H12" s="29"/>
      <c r="I12" s="1"/>
      <c r="J12" s="3"/>
      <c r="K12" s="1"/>
      <c r="L12" s="3"/>
      <c r="M12" s="1"/>
      <c r="N12" s="18">
        <f t="shared" si="0"/>
        <v>0</v>
      </c>
    </row>
    <row r="13" spans="1:14" ht="12.75">
      <c r="A13" s="12">
        <f t="shared" si="1"/>
        <v>10</v>
      </c>
      <c r="B13" s="11" t="s">
        <v>8</v>
      </c>
      <c r="C13" s="70">
        <v>1993</v>
      </c>
      <c r="D13" s="105">
        <v>73</v>
      </c>
      <c r="E13" s="78">
        <v>0</v>
      </c>
      <c r="F13" s="91">
        <v>60</v>
      </c>
      <c r="G13" s="79">
        <v>0</v>
      </c>
      <c r="H13" s="56"/>
      <c r="I13" s="25"/>
      <c r="J13" s="25"/>
      <c r="K13" s="25"/>
      <c r="L13" s="25"/>
      <c r="M13" s="25"/>
      <c r="N13" s="59">
        <f t="shared" si="0"/>
        <v>0</v>
      </c>
    </row>
    <row r="14" spans="1:14" ht="12.75">
      <c r="A14" s="12">
        <f t="shared" si="1"/>
        <v>11</v>
      </c>
      <c r="B14" s="11" t="s">
        <v>9</v>
      </c>
      <c r="C14" s="73">
        <v>1996</v>
      </c>
      <c r="D14" s="90">
        <v>92</v>
      </c>
      <c r="E14" s="76">
        <v>0</v>
      </c>
      <c r="F14" s="92">
        <v>86</v>
      </c>
      <c r="G14" s="77">
        <v>0</v>
      </c>
      <c r="H14" s="3"/>
      <c r="I14" s="1"/>
      <c r="J14" s="3"/>
      <c r="K14" s="1"/>
      <c r="L14" s="3"/>
      <c r="M14" s="1"/>
      <c r="N14" s="18">
        <f t="shared" si="0"/>
        <v>0</v>
      </c>
    </row>
    <row r="15" spans="1:14" ht="12.75">
      <c r="A15" s="12">
        <f t="shared" si="1"/>
        <v>12</v>
      </c>
      <c r="B15" s="13" t="s">
        <v>24</v>
      </c>
      <c r="C15" s="73">
        <v>1995</v>
      </c>
      <c r="D15" s="89">
        <v>87</v>
      </c>
      <c r="E15" s="80">
        <v>0</v>
      </c>
      <c r="F15" s="92">
        <v>74</v>
      </c>
      <c r="G15" s="81">
        <v>0</v>
      </c>
      <c r="H15" s="32"/>
      <c r="I15" s="2"/>
      <c r="J15" s="9"/>
      <c r="K15" s="2"/>
      <c r="L15" s="9"/>
      <c r="M15" s="2"/>
      <c r="N15" s="18">
        <f t="shared" si="0"/>
        <v>0</v>
      </c>
    </row>
    <row r="16" spans="1:14" ht="12.75">
      <c r="A16" s="12">
        <f t="shared" si="1"/>
        <v>13</v>
      </c>
      <c r="B16" s="14" t="s">
        <v>20</v>
      </c>
      <c r="C16" s="73">
        <v>1997</v>
      </c>
      <c r="D16" s="89">
        <v>91</v>
      </c>
      <c r="E16" s="80">
        <v>0</v>
      </c>
      <c r="F16" s="92">
        <v>98</v>
      </c>
      <c r="G16" s="82">
        <v>0</v>
      </c>
      <c r="H16" s="32"/>
      <c r="I16" s="2"/>
      <c r="J16" s="9"/>
      <c r="K16" s="2"/>
      <c r="L16" s="9"/>
      <c r="M16" s="2"/>
      <c r="N16" s="18">
        <f t="shared" si="0"/>
        <v>0</v>
      </c>
    </row>
    <row r="17" spans="1:14" ht="12.75">
      <c r="A17" s="12">
        <f t="shared" si="1"/>
        <v>14</v>
      </c>
      <c r="B17" s="11" t="s">
        <v>14</v>
      </c>
      <c r="C17" s="73">
        <v>1994</v>
      </c>
      <c r="D17" s="89">
        <v>67</v>
      </c>
      <c r="E17" s="80">
        <v>0</v>
      </c>
      <c r="F17" s="92">
        <v>83</v>
      </c>
      <c r="G17" s="82">
        <v>0</v>
      </c>
      <c r="H17" s="32"/>
      <c r="I17" s="2"/>
      <c r="J17" s="9"/>
      <c r="K17" s="2"/>
      <c r="L17" s="9"/>
      <c r="M17" s="2"/>
      <c r="N17" s="18">
        <f t="shared" si="0"/>
        <v>0</v>
      </c>
    </row>
    <row r="18" spans="1:14" ht="15.75" customHeight="1">
      <c r="A18" s="12">
        <f t="shared" si="1"/>
        <v>15</v>
      </c>
      <c r="B18" s="11" t="s">
        <v>19</v>
      </c>
      <c r="C18" s="73">
        <v>1996</v>
      </c>
      <c r="D18" s="89">
        <v>107</v>
      </c>
      <c r="E18" s="80">
        <v>0</v>
      </c>
      <c r="F18" s="92">
        <v>97</v>
      </c>
      <c r="G18" s="82">
        <v>0</v>
      </c>
      <c r="H18" s="32"/>
      <c r="I18" s="5"/>
      <c r="J18" s="9"/>
      <c r="K18" s="5"/>
      <c r="L18" s="9"/>
      <c r="M18" s="5"/>
      <c r="N18" s="18">
        <f t="shared" si="0"/>
        <v>0</v>
      </c>
    </row>
    <row r="19" spans="1:14" ht="15.75" customHeight="1">
      <c r="A19" s="12">
        <f>A18+1</f>
        <v>16</v>
      </c>
      <c r="B19" s="13" t="s">
        <v>62</v>
      </c>
      <c r="C19" s="73">
        <v>1996</v>
      </c>
      <c r="D19" s="89">
        <v>108</v>
      </c>
      <c r="E19" s="80">
        <v>0</v>
      </c>
      <c r="F19" s="92">
        <v>109</v>
      </c>
      <c r="G19" s="82">
        <v>0</v>
      </c>
      <c r="H19" s="32"/>
      <c r="I19" s="5"/>
      <c r="J19" s="9"/>
      <c r="K19" s="5"/>
      <c r="L19" s="9"/>
      <c r="M19" s="5"/>
      <c r="N19" s="18">
        <f t="shared" si="0"/>
        <v>0</v>
      </c>
    </row>
    <row r="20" spans="1:14" ht="15.75" customHeight="1">
      <c r="A20" s="12">
        <f>A19+1</f>
        <v>17</v>
      </c>
      <c r="B20" s="23" t="s">
        <v>69</v>
      </c>
      <c r="C20" s="28">
        <v>1982</v>
      </c>
      <c r="D20" s="90">
        <v>71</v>
      </c>
      <c r="E20" s="76">
        <v>0</v>
      </c>
      <c r="F20" s="91">
        <v>75</v>
      </c>
      <c r="G20" s="30">
        <v>0</v>
      </c>
      <c r="H20" s="29"/>
      <c r="I20" s="1"/>
      <c r="J20" s="3"/>
      <c r="K20" s="1"/>
      <c r="L20" s="3"/>
      <c r="M20" s="1"/>
      <c r="N20" s="18">
        <f t="shared" si="0"/>
        <v>0</v>
      </c>
    </row>
    <row r="21" spans="1:14" ht="15.75" customHeight="1" thickBot="1">
      <c r="A21" s="12">
        <f>A20+1</f>
        <v>18</v>
      </c>
      <c r="B21" s="11" t="s">
        <v>70</v>
      </c>
      <c r="C21" s="28">
        <v>1976</v>
      </c>
      <c r="D21" s="99">
        <v>104</v>
      </c>
      <c r="E21" s="106">
        <v>0</v>
      </c>
      <c r="F21" s="101">
        <v>102</v>
      </c>
      <c r="G21" s="102">
        <v>0</v>
      </c>
      <c r="H21" s="29"/>
      <c r="I21" s="1"/>
      <c r="J21" s="3"/>
      <c r="K21" s="1"/>
      <c r="L21" s="3"/>
      <c r="M21" s="1"/>
      <c r="N21" s="18">
        <f t="shared" si="0"/>
        <v>0</v>
      </c>
    </row>
  </sheetData>
  <sheetProtection/>
  <mergeCells count="6">
    <mergeCell ref="A1:N1"/>
    <mergeCell ref="H2:I2"/>
    <mergeCell ref="J2:K2"/>
    <mergeCell ref="L2:M2"/>
    <mergeCell ref="D2:E2"/>
    <mergeCell ref="F2:G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="115" zoomScaleNormal="115" zoomScalePageLayoutView="0" workbookViewId="0" topLeftCell="A1">
      <pane xSplit="8610" topLeftCell="N1" activePane="topRight" state="split"/>
      <selection pane="topLeft" activeCell="A1" sqref="A1:N1"/>
      <selection pane="topRight" activeCell="P9" sqref="P9"/>
    </sheetView>
  </sheetViews>
  <sheetFormatPr defaultColWidth="9.00390625" defaultRowHeight="12.75"/>
  <cols>
    <col min="1" max="1" width="6.25390625" style="6" customWidth="1"/>
    <col min="2" max="2" width="21.875" style="6" customWidth="1"/>
    <col min="3" max="4" width="6.75390625" style="6" customWidth="1"/>
    <col min="5" max="5" width="9.75390625" style="0" customWidth="1"/>
    <col min="6" max="6" width="6.75390625" style="6" customWidth="1"/>
    <col min="7" max="7" width="9.75390625" style="0" customWidth="1"/>
    <col min="8" max="8" width="6.75390625" style="6" customWidth="1"/>
    <col min="9" max="9" width="9.75390625" style="0" customWidth="1"/>
    <col min="10" max="10" width="6.75390625" style="6" customWidth="1"/>
    <col min="11" max="11" width="9.75390625" style="0" customWidth="1"/>
    <col min="12" max="12" width="6.75390625" style="6" customWidth="1"/>
    <col min="13" max="13" width="9.75390625" style="0" customWidth="1"/>
    <col min="14" max="14" width="10.75390625" style="0" customWidth="1"/>
  </cols>
  <sheetData>
    <row r="1" spans="1:14" s="10" customFormat="1" ht="21.75" customHeight="1" thickBot="1">
      <c r="A1" s="107" t="s">
        <v>84</v>
      </c>
      <c r="B1" s="108"/>
      <c r="C1" s="108"/>
      <c r="D1" s="109"/>
      <c r="E1" s="109"/>
      <c r="F1" s="109"/>
      <c r="G1" s="109"/>
      <c r="H1" s="108"/>
      <c r="I1" s="108"/>
      <c r="J1" s="108"/>
      <c r="K1" s="108"/>
      <c r="L1" s="108"/>
      <c r="M1" s="108"/>
      <c r="N1" s="108"/>
    </row>
    <row r="2" spans="1:14" ht="39" customHeight="1" thickBot="1">
      <c r="A2" s="20"/>
      <c r="B2" s="21"/>
      <c r="C2" s="21"/>
      <c r="D2" s="113" t="s">
        <v>30</v>
      </c>
      <c r="E2" s="114"/>
      <c r="F2" s="115" t="s">
        <v>31</v>
      </c>
      <c r="G2" s="116"/>
      <c r="H2" s="110" t="s">
        <v>65</v>
      </c>
      <c r="I2" s="111"/>
      <c r="J2" s="112" t="s">
        <v>66</v>
      </c>
      <c r="K2" s="111"/>
      <c r="L2" s="112" t="s">
        <v>67</v>
      </c>
      <c r="M2" s="111"/>
      <c r="N2" s="22"/>
    </row>
    <row r="3" spans="1:14" ht="25.5">
      <c r="A3" s="17" t="s">
        <v>22</v>
      </c>
      <c r="B3" s="17" t="s">
        <v>26</v>
      </c>
      <c r="C3" s="26" t="s">
        <v>29</v>
      </c>
      <c r="D3" s="51" t="s">
        <v>27</v>
      </c>
      <c r="E3" s="52" t="s">
        <v>28</v>
      </c>
      <c r="F3" s="49" t="s">
        <v>27</v>
      </c>
      <c r="G3" s="50" t="s">
        <v>28</v>
      </c>
      <c r="H3" s="29" t="s">
        <v>27</v>
      </c>
      <c r="I3" s="1" t="s">
        <v>28</v>
      </c>
      <c r="J3" s="3" t="s">
        <v>27</v>
      </c>
      <c r="K3" s="1" t="s">
        <v>28</v>
      </c>
      <c r="L3" s="3" t="s">
        <v>27</v>
      </c>
      <c r="M3" s="1" t="s">
        <v>28</v>
      </c>
      <c r="N3" s="4" t="s">
        <v>0</v>
      </c>
    </row>
    <row r="4" spans="1:14" ht="15.75" customHeight="1">
      <c r="A4" s="15">
        <v>1</v>
      </c>
      <c r="B4" s="8" t="s">
        <v>63</v>
      </c>
      <c r="C4" s="28">
        <v>1987</v>
      </c>
      <c r="D4" s="33">
        <v>3</v>
      </c>
      <c r="E4" s="2">
        <v>50</v>
      </c>
      <c r="F4" s="9">
        <v>4</v>
      </c>
      <c r="G4" s="34">
        <v>45</v>
      </c>
      <c r="H4" s="32"/>
      <c r="I4" s="2"/>
      <c r="J4" s="9"/>
      <c r="K4" s="2"/>
      <c r="L4" s="9"/>
      <c r="M4" s="2"/>
      <c r="N4" s="18">
        <f>SUM(E4,G4,I4,K4,M4)</f>
        <v>95</v>
      </c>
    </row>
    <row r="5" spans="1:14" ht="15.75" customHeight="1" thickBot="1">
      <c r="A5" s="15">
        <f>A4+1</f>
        <v>2</v>
      </c>
      <c r="B5" s="8" t="s">
        <v>5</v>
      </c>
      <c r="C5" s="61">
        <v>1993</v>
      </c>
      <c r="D5" s="62" t="s">
        <v>79</v>
      </c>
      <c r="E5" s="63">
        <v>0</v>
      </c>
      <c r="F5" s="64">
        <v>7</v>
      </c>
      <c r="G5" s="65">
        <v>36</v>
      </c>
      <c r="H5" s="66"/>
      <c r="I5" s="24"/>
      <c r="J5" s="24"/>
      <c r="K5" s="24"/>
      <c r="L5" s="24"/>
      <c r="M5" s="24"/>
      <c r="N5" s="60">
        <f>SUM(E5,G5,I5,K5,M5)</f>
        <v>36</v>
      </c>
    </row>
  </sheetData>
  <sheetProtection/>
  <mergeCells count="6">
    <mergeCell ref="A1:N1"/>
    <mergeCell ref="H2:I2"/>
    <mergeCell ref="J2:K2"/>
    <mergeCell ref="L2:M2"/>
    <mergeCell ref="D2:E2"/>
    <mergeCell ref="F2:G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антон</cp:lastModifiedBy>
  <cp:lastPrinted>2010-09-24T04:56:21Z</cp:lastPrinted>
  <dcterms:created xsi:type="dcterms:W3CDTF">2010-04-15T16:52:06Z</dcterms:created>
  <dcterms:modified xsi:type="dcterms:W3CDTF">2011-05-18T09:58:21Z</dcterms:modified>
  <cp:category/>
  <cp:version/>
  <cp:contentType/>
  <cp:contentStatus/>
</cp:coreProperties>
</file>