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45" windowWidth="14400" windowHeight="12180" tabRatio="784" activeTab="0"/>
  </bookViews>
  <sheets>
    <sheet name="С1М" sheetId="1" r:id="rId1"/>
    <sheet name="К1Ж" sheetId="2" r:id="rId2"/>
    <sheet name="С2М" sheetId="3" r:id="rId3"/>
    <sheet name="К1М" sheetId="4" r:id="rId4"/>
  </sheets>
  <definedNames/>
  <calcPr fullCalcOnLoad="1" refMode="R1C1"/>
</workbook>
</file>

<file path=xl/comments1.xml><?xml version="1.0" encoding="utf-8"?>
<comments xmlns="http://schemas.openxmlformats.org/spreadsheetml/2006/main">
  <authors>
    <author>космачева</author>
  </authors>
  <commentList>
    <comment ref="D3" authorId="0">
      <text>
        <r>
          <rPr>
            <b/>
            <sz val="9"/>
            <rFont val="Tahoma"/>
            <family val="2"/>
          </rPr>
          <t>в 1п. Квалификации
по программе ИКФ,
либо в группе В.</t>
        </r>
      </text>
    </comment>
    <comment ref="D4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D5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D10" authorId="0">
      <text>
        <r>
          <rPr>
            <b/>
            <sz val="9"/>
            <rFont val="Tahoma"/>
            <family val="2"/>
          </rPr>
          <t>в группе В</t>
        </r>
      </text>
    </comment>
    <comment ref="D11" authorId="0">
      <text>
        <r>
          <rPr>
            <b/>
            <sz val="9"/>
            <rFont val="Tahoma"/>
            <family val="2"/>
          </rPr>
          <t>в группе В</t>
        </r>
      </text>
    </comment>
    <comment ref="D12" authorId="0">
      <text>
        <r>
          <rPr>
            <b/>
            <sz val="9"/>
            <rFont val="Tahoma"/>
            <family val="2"/>
          </rPr>
          <t>в группе В</t>
        </r>
      </text>
    </comment>
    <comment ref="D14" authorId="0">
      <text>
        <r>
          <rPr>
            <b/>
            <sz val="9"/>
            <rFont val="Tahoma"/>
            <family val="2"/>
          </rPr>
          <t>в группе В</t>
        </r>
      </text>
    </comment>
    <comment ref="D16" authorId="0">
      <text>
        <r>
          <rPr>
            <b/>
            <sz val="9"/>
            <rFont val="Tahoma"/>
            <family val="2"/>
          </rPr>
          <t>в группе В</t>
        </r>
      </text>
    </comment>
    <comment ref="D8" authorId="0">
      <text>
        <r>
          <rPr>
            <b/>
            <sz val="9"/>
            <rFont val="Tahoma"/>
            <family val="2"/>
          </rPr>
          <t>в группе В</t>
        </r>
      </text>
    </comment>
    <comment ref="D18" authorId="0">
      <text>
        <r>
          <rPr>
            <b/>
            <sz val="9"/>
            <rFont val="Tahoma"/>
            <family val="2"/>
          </rPr>
          <t>в группе В</t>
        </r>
      </text>
    </comment>
    <comment ref="D9" authorId="0">
      <text>
        <r>
          <rPr>
            <b/>
            <sz val="9"/>
            <rFont val="Tahoma"/>
            <family val="2"/>
          </rPr>
          <t>в группе В</t>
        </r>
      </text>
    </comment>
    <comment ref="D13" authorId="0">
      <text>
        <r>
          <rPr>
            <b/>
            <sz val="9"/>
            <rFont val="Tahoma"/>
            <family val="2"/>
          </rPr>
          <t>в группе В</t>
        </r>
      </text>
    </comment>
    <comment ref="D20" authorId="0">
      <text>
        <r>
          <rPr>
            <b/>
            <sz val="9"/>
            <rFont val="Tahoma"/>
            <family val="2"/>
          </rPr>
          <t>в группе В</t>
        </r>
      </text>
    </comment>
    <comment ref="D21" authorId="0">
      <text>
        <r>
          <rPr>
            <b/>
            <sz val="9"/>
            <rFont val="Tahoma"/>
            <family val="2"/>
          </rPr>
          <t>в группе В</t>
        </r>
      </text>
    </comment>
    <comment ref="D23" authorId="0">
      <text>
        <r>
          <rPr>
            <b/>
            <sz val="9"/>
            <rFont val="Tahoma"/>
            <family val="2"/>
          </rPr>
          <t>в группе В</t>
        </r>
      </text>
    </comment>
    <comment ref="D17" authorId="0">
      <text>
        <r>
          <rPr>
            <b/>
            <sz val="9"/>
            <rFont val="Tahoma"/>
            <family val="2"/>
          </rPr>
          <t>в группе В</t>
        </r>
      </text>
    </comment>
    <comment ref="D24" authorId="0">
      <text>
        <r>
          <rPr>
            <b/>
            <sz val="9"/>
            <rFont val="Tahoma"/>
            <family val="2"/>
          </rPr>
          <t>в группе В</t>
        </r>
      </text>
    </comment>
    <comment ref="D25" authorId="0">
      <text>
        <r>
          <rPr>
            <b/>
            <sz val="9"/>
            <rFont val="Tahoma"/>
            <family val="2"/>
          </rPr>
          <t>в группе В</t>
        </r>
      </text>
    </comment>
    <comment ref="D19" authorId="0">
      <text>
        <r>
          <rPr>
            <b/>
            <sz val="9"/>
            <rFont val="Tahoma"/>
            <family val="2"/>
          </rPr>
          <t>в группе В</t>
        </r>
      </text>
    </comment>
    <comment ref="D22" authorId="0">
      <text>
        <r>
          <rPr>
            <b/>
            <sz val="9"/>
            <rFont val="Tahoma"/>
            <family val="2"/>
          </rPr>
          <t>в группе В</t>
        </r>
      </text>
    </comment>
    <comment ref="D28" authorId="0">
      <text>
        <r>
          <rPr>
            <b/>
            <sz val="9"/>
            <rFont val="Tahoma"/>
            <family val="2"/>
          </rPr>
          <t>в группе В</t>
        </r>
      </text>
    </comment>
    <comment ref="D26" authorId="0">
      <text>
        <r>
          <rPr>
            <b/>
            <sz val="9"/>
            <rFont val="Tahoma"/>
            <family val="2"/>
          </rPr>
          <t>в группе В</t>
        </r>
      </text>
    </comment>
    <comment ref="D15" authorId="0">
      <text>
        <r>
          <rPr>
            <b/>
            <sz val="9"/>
            <rFont val="Tahoma"/>
            <family val="2"/>
          </rPr>
          <t>в группе В</t>
        </r>
      </text>
    </comment>
    <comment ref="D31" authorId="0">
      <text>
        <r>
          <rPr>
            <b/>
            <sz val="9"/>
            <rFont val="Tahoma"/>
            <family val="2"/>
          </rPr>
          <t>в группе В</t>
        </r>
      </text>
    </comment>
    <comment ref="D27" authorId="0">
      <text>
        <r>
          <rPr>
            <b/>
            <sz val="9"/>
            <rFont val="Tahoma"/>
            <family val="2"/>
          </rPr>
          <t>в группе В</t>
        </r>
      </text>
    </comment>
    <comment ref="D29" authorId="0">
      <text>
        <r>
          <rPr>
            <b/>
            <sz val="9"/>
            <rFont val="Tahoma"/>
            <family val="2"/>
          </rPr>
          <t>в группе В</t>
        </r>
      </text>
    </comment>
    <comment ref="G3" authorId="0">
      <text>
        <r>
          <rPr>
            <b/>
            <sz val="9"/>
            <rFont val="Tahoma"/>
            <family val="2"/>
          </rPr>
          <t>в Полуфинале
по программе ИКФ,
либо в 1п. группы В.</t>
        </r>
      </text>
    </comment>
    <comment ref="G4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G5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G6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D6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G10" authorId="0">
      <text>
        <r>
          <rPr>
            <b/>
            <sz val="9"/>
            <rFont val="Tahoma"/>
            <family val="2"/>
          </rPr>
          <t>в группе В</t>
        </r>
      </text>
    </comment>
    <comment ref="G7" authorId="0">
      <text>
        <r>
          <rPr>
            <b/>
            <sz val="9"/>
            <rFont val="Tahoma"/>
            <family val="2"/>
          </rPr>
          <t>в группе В</t>
        </r>
      </text>
    </comment>
    <comment ref="G11" authorId="0">
      <text>
        <r>
          <rPr>
            <b/>
            <sz val="9"/>
            <rFont val="Tahoma"/>
            <family val="2"/>
          </rPr>
          <t>в группе В</t>
        </r>
      </text>
    </comment>
    <comment ref="G12" authorId="0">
      <text>
        <r>
          <rPr>
            <b/>
            <sz val="9"/>
            <rFont val="Tahoma"/>
            <family val="2"/>
          </rPr>
          <t>в группе В</t>
        </r>
      </text>
    </comment>
    <comment ref="G14" authorId="0">
      <text>
        <r>
          <rPr>
            <b/>
            <sz val="9"/>
            <rFont val="Tahoma"/>
            <family val="2"/>
          </rPr>
          <t>в группе В</t>
        </r>
      </text>
    </comment>
    <comment ref="G16" authorId="0">
      <text>
        <r>
          <rPr>
            <b/>
            <sz val="9"/>
            <rFont val="Tahoma"/>
            <family val="2"/>
          </rPr>
          <t>в группе В</t>
        </r>
      </text>
    </comment>
    <comment ref="G8" authorId="0">
      <text>
        <r>
          <rPr>
            <b/>
            <sz val="9"/>
            <rFont val="Tahoma"/>
            <family val="2"/>
          </rPr>
          <t>в группе В</t>
        </r>
      </text>
    </comment>
    <comment ref="G18" authorId="0">
      <text>
        <r>
          <rPr>
            <b/>
            <sz val="9"/>
            <rFont val="Tahoma"/>
            <family val="2"/>
          </rPr>
          <t>в группе В</t>
        </r>
      </text>
    </comment>
    <comment ref="G9" authorId="0">
      <text>
        <r>
          <rPr>
            <b/>
            <sz val="9"/>
            <rFont val="Tahoma"/>
            <family val="2"/>
          </rPr>
          <t>в группе В</t>
        </r>
      </text>
    </comment>
    <comment ref="G13" authorId="0">
      <text>
        <r>
          <rPr>
            <b/>
            <sz val="9"/>
            <rFont val="Tahoma"/>
            <family val="2"/>
          </rPr>
          <t>в группе В</t>
        </r>
      </text>
    </comment>
    <comment ref="G20" authorId="0">
      <text>
        <r>
          <rPr>
            <b/>
            <sz val="9"/>
            <rFont val="Tahoma"/>
            <family val="2"/>
          </rPr>
          <t>в группе В</t>
        </r>
      </text>
    </comment>
    <comment ref="G21" authorId="0">
      <text>
        <r>
          <rPr>
            <b/>
            <sz val="9"/>
            <rFont val="Tahoma"/>
            <family val="2"/>
          </rPr>
          <t>в группе В</t>
        </r>
      </text>
    </comment>
    <comment ref="G15" authorId="0">
      <text>
        <r>
          <rPr>
            <b/>
            <sz val="9"/>
            <rFont val="Tahoma"/>
            <family val="2"/>
          </rPr>
          <t>в группе В</t>
        </r>
      </text>
    </comment>
    <comment ref="G24" authorId="0">
      <text>
        <r>
          <rPr>
            <b/>
            <sz val="9"/>
            <rFont val="Tahoma"/>
            <family val="2"/>
          </rPr>
          <t>в группе В</t>
        </r>
      </text>
    </comment>
    <comment ref="G29" authorId="0">
      <text>
        <r>
          <rPr>
            <b/>
            <sz val="9"/>
            <rFont val="Tahoma"/>
            <family val="2"/>
          </rPr>
          <t>в группе В</t>
        </r>
      </text>
    </comment>
    <comment ref="G27" authorId="0">
      <text>
        <r>
          <rPr>
            <b/>
            <sz val="9"/>
            <rFont val="Tahoma"/>
            <family val="2"/>
          </rPr>
          <t>в группе В</t>
        </r>
      </text>
    </comment>
    <comment ref="G17" authorId="0">
      <text>
        <r>
          <rPr>
            <b/>
            <sz val="9"/>
            <rFont val="Tahoma"/>
            <family val="2"/>
          </rPr>
          <t>в группе В</t>
        </r>
      </text>
    </comment>
    <comment ref="G19" authorId="0">
      <text>
        <r>
          <rPr>
            <b/>
            <sz val="9"/>
            <rFont val="Tahoma"/>
            <family val="2"/>
          </rPr>
          <t>в группе В</t>
        </r>
      </text>
    </comment>
    <comment ref="G22" authorId="0">
      <text>
        <r>
          <rPr>
            <b/>
            <sz val="9"/>
            <rFont val="Tahoma"/>
            <family val="2"/>
          </rPr>
          <t>в группе В</t>
        </r>
      </text>
    </comment>
    <comment ref="G25" authorId="0">
      <text>
        <r>
          <rPr>
            <b/>
            <sz val="9"/>
            <rFont val="Tahoma"/>
            <family val="2"/>
          </rPr>
          <t>в группе В</t>
        </r>
      </text>
    </comment>
    <comment ref="G26" authorId="0">
      <text>
        <r>
          <rPr>
            <b/>
            <sz val="9"/>
            <rFont val="Tahoma"/>
            <family val="2"/>
          </rPr>
          <t>в группе В</t>
        </r>
      </text>
    </comment>
    <comment ref="G28" authorId="0">
      <text>
        <r>
          <rPr>
            <b/>
            <sz val="9"/>
            <rFont val="Tahoma"/>
            <family val="2"/>
          </rPr>
          <t>в группе В</t>
        </r>
      </text>
    </comment>
    <comment ref="G30" authorId="0">
      <text>
        <r>
          <rPr>
            <b/>
            <sz val="9"/>
            <rFont val="Tahoma"/>
            <family val="2"/>
          </rPr>
          <t>в группе В</t>
        </r>
      </text>
    </comment>
    <comment ref="D7" authorId="0">
      <text>
        <r>
          <rPr>
            <b/>
            <sz val="9"/>
            <rFont val="Tahoma"/>
            <family val="2"/>
          </rPr>
          <t>в группе В</t>
        </r>
      </text>
    </comment>
  </commentList>
</comments>
</file>

<file path=xl/comments2.xml><?xml version="1.0" encoding="utf-8"?>
<comments xmlns="http://schemas.openxmlformats.org/spreadsheetml/2006/main">
  <authors>
    <author>космачева</author>
  </authors>
  <commentList>
    <comment ref="D4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D7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D5" authorId="0">
      <text>
        <r>
          <rPr>
            <b/>
            <sz val="9"/>
            <rFont val="Tahoma"/>
            <family val="2"/>
          </rPr>
          <t>в группе В</t>
        </r>
      </text>
    </comment>
    <comment ref="D17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D8" authorId="0">
      <text>
        <r>
          <rPr>
            <b/>
            <sz val="9"/>
            <rFont val="Tahoma"/>
            <family val="2"/>
          </rPr>
          <t>в группе В</t>
        </r>
      </text>
    </comment>
    <comment ref="D10" authorId="0">
      <text>
        <r>
          <rPr>
            <b/>
            <sz val="9"/>
            <rFont val="Tahoma"/>
            <family val="2"/>
          </rPr>
          <t>в группе В</t>
        </r>
      </text>
    </comment>
    <comment ref="D11" authorId="0">
      <text>
        <r>
          <rPr>
            <b/>
            <sz val="9"/>
            <rFont val="Tahoma"/>
            <family val="2"/>
          </rPr>
          <t>в группе В</t>
        </r>
      </text>
    </comment>
    <comment ref="D12" authorId="0">
      <text>
        <r>
          <rPr>
            <b/>
            <sz val="9"/>
            <rFont val="Tahoma"/>
            <family val="2"/>
          </rPr>
          <t>в группе В</t>
        </r>
      </text>
    </comment>
    <comment ref="D14" authorId="0">
      <text>
        <r>
          <rPr>
            <b/>
            <sz val="9"/>
            <rFont val="Tahoma"/>
            <family val="2"/>
          </rPr>
          <t>в группе В</t>
        </r>
      </text>
    </comment>
    <comment ref="D15" authorId="0">
      <text>
        <r>
          <rPr>
            <b/>
            <sz val="9"/>
            <rFont val="Tahoma"/>
            <family val="2"/>
          </rPr>
          <t>в группе В</t>
        </r>
      </text>
    </comment>
    <comment ref="D18" authorId="0">
      <text>
        <r>
          <rPr>
            <b/>
            <sz val="9"/>
            <rFont val="Tahoma"/>
            <family val="2"/>
          </rPr>
          <t>в группе В</t>
        </r>
      </text>
    </comment>
    <comment ref="D20" authorId="0">
      <text>
        <r>
          <rPr>
            <b/>
            <sz val="9"/>
            <rFont val="Tahoma"/>
            <family val="2"/>
          </rPr>
          <t>в группе В</t>
        </r>
      </text>
    </comment>
    <comment ref="D16" authorId="0">
      <text>
        <r>
          <rPr>
            <b/>
            <sz val="9"/>
            <rFont val="Tahoma"/>
            <family val="2"/>
          </rPr>
          <t>в группе В</t>
        </r>
      </text>
    </comment>
    <comment ref="D9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D22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D6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D13" authorId="0">
      <text>
        <r>
          <rPr>
            <b/>
            <sz val="9"/>
            <rFont val="Tahoma"/>
            <family val="2"/>
          </rPr>
          <t>в группе В</t>
        </r>
      </text>
    </comment>
    <comment ref="D21" authorId="0">
      <text>
        <r>
          <rPr>
            <b/>
            <sz val="9"/>
            <rFont val="Tahoma"/>
            <family val="2"/>
          </rPr>
          <t>в группе В</t>
        </r>
      </text>
    </comment>
    <comment ref="D19" authorId="0">
      <text>
        <r>
          <rPr>
            <b/>
            <sz val="9"/>
            <rFont val="Tahoma"/>
            <family val="2"/>
          </rPr>
          <t>в группе В</t>
        </r>
      </text>
    </comment>
    <comment ref="D23" authorId="0">
      <text>
        <r>
          <rPr>
            <b/>
            <sz val="9"/>
            <rFont val="Tahoma"/>
            <family val="2"/>
          </rPr>
          <t>в группе В</t>
        </r>
      </text>
    </comment>
    <comment ref="D3" authorId="0">
      <text>
        <r>
          <rPr>
            <b/>
            <sz val="9"/>
            <rFont val="Tahoma"/>
            <family val="2"/>
          </rPr>
          <t>в 1п. Квалификации
по программе ИКФ,
либо в группе В.</t>
        </r>
      </text>
    </comment>
    <comment ref="G3" authorId="0">
      <text>
        <r>
          <rPr>
            <b/>
            <sz val="9"/>
            <rFont val="Tahoma"/>
            <family val="2"/>
          </rPr>
          <t>в Полуфинале
по программе ИКФ,
либо в 1п. группы В.</t>
        </r>
      </text>
    </comment>
    <comment ref="G4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G5" authorId="0">
      <text>
        <r>
          <rPr>
            <b/>
            <sz val="9"/>
            <rFont val="Tahoma"/>
            <family val="2"/>
          </rPr>
          <t>в группе В</t>
        </r>
      </text>
    </comment>
    <comment ref="G6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G7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G9" authorId="0">
      <text>
        <r>
          <rPr>
            <b/>
            <sz val="9"/>
            <rFont val="Tahoma"/>
            <family val="2"/>
          </rPr>
          <t>в группе В</t>
        </r>
      </text>
    </comment>
    <comment ref="G10" authorId="0">
      <text>
        <r>
          <rPr>
            <b/>
            <sz val="9"/>
            <rFont val="Tahoma"/>
            <family val="2"/>
          </rPr>
          <t>в группе В</t>
        </r>
      </text>
    </comment>
    <comment ref="G11" authorId="0">
      <text>
        <r>
          <rPr>
            <b/>
            <sz val="9"/>
            <rFont val="Tahoma"/>
            <family val="2"/>
          </rPr>
          <t>в группе В</t>
        </r>
      </text>
    </comment>
    <comment ref="G12" authorId="0">
      <text>
        <r>
          <rPr>
            <b/>
            <sz val="9"/>
            <rFont val="Tahoma"/>
            <family val="2"/>
          </rPr>
          <t>в группе В</t>
        </r>
      </text>
    </comment>
    <comment ref="G13" authorId="0">
      <text>
        <r>
          <rPr>
            <b/>
            <sz val="9"/>
            <rFont val="Tahoma"/>
            <family val="2"/>
          </rPr>
          <t>в группе В</t>
        </r>
      </text>
    </comment>
    <comment ref="G16" authorId="0">
      <text>
        <r>
          <rPr>
            <b/>
            <sz val="9"/>
            <rFont val="Tahoma"/>
            <family val="2"/>
          </rPr>
          <t>в группе В</t>
        </r>
      </text>
    </comment>
    <comment ref="G18" authorId="0">
      <text>
        <r>
          <rPr>
            <b/>
            <sz val="9"/>
            <rFont val="Tahoma"/>
            <family val="2"/>
          </rPr>
          <t>в группе В</t>
        </r>
      </text>
    </comment>
    <comment ref="G15" authorId="0">
      <text>
        <r>
          <rPr>
            <b/>
            <sz val="9"/>
            <rFont val="Tahoma"/>
            <family val="2"/>
          </rPr>
          <t>в группе В</t>
        </r>
      </text>
    </comment>
    <comment ref="G19" authorId="0">
      <text>
        <r>
          <rPr>
            <b/>
            <sz val="9"/>
            <rFont val="Tahoma"/>
            <family val="2"/>
          </rPr>
          <t>в группе В</t>
        </r>
      </text>
    </comment>
    <comment ref="G21" authorId="0">
      <text>
        <r>
          <rPr>
            <b/>
            <sz val="9"/>
            <rFont val="Tahoma"/>
            <family val="2"/>
          </rPr>
          <t>в группе В</t>
        </r>
      </text>
    </comment>
    <comment ref="G8" authorId="0">
      <text>
        <r>
          <rPr>
            <b/>
            <sz val="9"/>
            <rFont val="Tahoma"/>
            <family val="2"/>
          </rPr>
          <t>в группе В</t>
        </r>
      </text>
    </comment>
    <comment ref="G17" authorId="0">
      <text>
        <r>
          <rPr>
            <b/>
            <sz val="9"/>
            <rFont val="Tahoma"/>
            <family val="2"/>
          </rPr>
          <t>в группе В</t>
        </r>
      </text>
    </comment>
    <comment ref="G22" authorId="0">
      <text>
        <r>
          <rPr>
            <b/>
            <sz val="9"/>
            <rFont val="Tahoma"/>
            <family val="2"/>
          </rPr>
          <t>в группе В</t>
        </r>
      </text>
    </comment>
    <comment ref="G14" authorId="0">
      <text>
        <r>
          <rPr>
            <b/>
            <sz val="9"/>
            <rFont val="Tahoma"/>
            <family val="2"/>
          </rPr>
          <t>в группе В</t>
        </r>
      </text>
    </comment>
    <comment ref="G20" authorId="0">
      <text>
        <r>
          <rPr>
            <b/>
            <sz val="9"/>
            <rFont val="Tahoma"/>
            <family val="2"/>
          </rPr>
          <t>в группе В</t>
        </r>
      </text>
    </comment>
    <comment ref="G23" authorId="0">
      <text>
        <r>
          <rPr>
            <b/>
            <sz val="9"/>
            <rFont val="Tahoma"/>
            <family val="2"/>
          </rPr>
          <t>в группе В</t>
        </r>
      </text>
    </comment>
  </commentList>
</comments>
</file>

<file path=xl/comments3.xml><?xml version="1.0" encoding="utf-8"?>
<comments xmlns="http://schemas.openxmlformats.org/spreadsheetml/2006/main">
  <authors>
    <author>космачева</author>
  </authors>
  <commentList>
    <comment ref="D7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D5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D8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D4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D6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D9" authorId="0">
      <text>
        <r>
          <rPr>
            <b/>
            <sz val="9"/>
            <rFont val="Tahoma"/>
            <family val="2"/>
          </rPr>
          <t>в группе В</t>
        </r>
      </text>
    </comment>
    <comment ref="D11" authorId="0">
      <text>
        <r>
          <rPr>
            <b/>
            <sz val="9"/>
            <rFont val="Tahoma"/>
            <family val="2"/>
          </rPr>
          <t>в группе В</t>
        </r>
      </text>
    </comment>
    <comment ref="D10" authorId="0">
      <text>
        <r>
          <rPr>
            <b/>
            <sz val="9"/>
            <rFont val="Tahoma"/>
            <family val="2"/>
          </rPr>
          <t>в группе В</t>
        </r>
      </text>
    </comment>
    <comment ref="D12" authorId="0">
      <text>
        <r>
          <rPr>
            <b/>
            <sz val="9"/>
            <rFont val="Tahoma"/>
            <family val="2"/>
          </rPr>
          <t>в группе В</t>
        </r>
      </text>
    </comment>
    <comment ref="D13" authorId="0">
      <text>
        <r>
          <rPr>
            <b/>
            <sz val="9"/>
            <rFont val="Tahoma"/>
            <family val="2"/>
          </rPr>
          <t>в группе В</t>
        </r>
      </text>
    </comment>
    <comment ref="D3" authorId="0">
      <text>
        <r>
          <rPr>
            <b/>
            <sz val="9"/>
            <rFont val="Tahoma"/>
            <family val="2"/>
          </rPr>
          <t>в 1п. Квалификации
по программе ИКФ,
либо в группе В.</t>
        </r>
      </text>
    </comment>
    <comment ref="G3" authorId="0">
      <text>
        <r>
          <rPr>
            <b/>
            <sz val="9"/>
            <rFont val="Tahoma"/>
            <family val="2"/>
          </rPr>
          <t>в Полуфинале
по программе ИКФ,
либо в 1п. группы В.</t>
        </r>
      </text>
    </comment>
    <comment ref="G4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G6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G8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G5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G7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G10" authorId="0">
      <text>
        <r>
          <rPr>
            <b/>
            <sz val="9"/>
            <rFont val="Tahoma"/>
            <family val="2"/>
          </rPr>
          <t>в группе В</t>
        </r>
      </text>
    </comment>
    <comment ref="G11" authorId="0">
      <text>
        <r>
          <rPr>
            <b/>
            <sz val="9"/>
            <rFont val="Tahoma"/>
            <family val="2"/>
          </rPr>
          <t>в группе В</t>
        </r>
      </text>
    </comment>
    <comment ref="G12" authorId="0">
      <text>
        <r>
          <rPr>
            <b/>
            <sz val="9"/>
            <rFont val="Tahoma"/>
            <family val="2"/>
          </rPr>
          <t>в группе В</t>
        </r>
      </text>
    </comment>
  </commentList>
</comments>
</file>

<file path=xl/comments4.xml><?xml version="1.0" encoding="utf-8"?>
<comments xmlns="http://schemas.openxmlformats.org/spreadsheetml/2006/main">
  <authors>
    <author>космачева</author>
  </authors>
  <commentList>
    <comment ref="D3" authorId="0">
      <text>
        <r>
          <rPr>
            <b/>
            <sz val="9"/>
            <rFont val="Tahoma"/>
            <family val="2"/>
          </rPr>
          <t>в 1п. Квалификации
по программе ИКФ,
либо в группе В.</t>
        </r>
      </text>
    </comment>
    <comment ref="G3" authorId="0">
      <text>
        <r>
          <rPr>
            <b/>
            <sz val="9"/>
            <rFont val="Tahoma"/>
            <family val="2"/>
          </rPr>
          <t>в Полуфинале
по программе ИКФ,
либо в 1п. группы В.</t>
        </r>
      </text>
    </comment>
    <comment ref="D4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D6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D9" authorId="0">
      <text>
        <r>
          <rPr>
            <b/>
            <sz val="9"/>
            <rFont val="Tahoma"/>
            <family val="2"/>
          </rPr>
          <t>в группе В</t>
        </r>
      </text>
    </comment>
    <comment ref="D8" authorId="0">
      <text>
        <r>
          <rPr>
            <b/>
            <sz val="9"/>
            <rFont val="Tahoma"/>
            <family val="2"/>
          </rPr>
          <t>в группе В</t>
        </r>
      </text>
    </comment>
    <comment ref="D13" authorId="0">
      <text>
        <r>
          <rPr>
            <b/>
            <sz val="9"/>
            <rFont val="Tahoma"/>
            <family val="2"/>
          </rPr>
          <t>в группе В</t>
        </r>
      </text>
    </comment>
    <comment ref="D26" authorId="0">
      <text>
        <r>
          <rPr>
            <b/>
            <sz val="9"/>
            <rFont val="Tahoma"/>
            <family val="2"/>
          </rPr>
          <t>в группе В</t>
        </r>
      </text>
    </comment>
    <comment ref="D18" authorId="0">
      <text>
        <r>
          <rPr>
            <b/>
            <sz val="9"/>
            <rFont val="Tahoma"/>
            <family val="2"/>
          </rPr>
          <t>в группе В</t>
        </r>
      </text>
    </comment>
    <comment ref="D19" authorId="0">
      <text>
        <r>
          <rPr>
            <b/>
            <sz val="9"/>
            <rFont val="Tahoma"/>
            <family val="2"/>
          </rPr>
          <t>в группе В</t>
        </r>
      </text>
    </comment>
    <comment ref="D10" authorId="0">
      <text>
        <r>
          <rPr>
            <b/>
            <sz val="9"/>
            <rFont val="Tahoma"/>
            <family val="2"/>
          </rPr>
          <t>в группе В</t>
        </r>
      </text>
    </comment>
    <comment ref="D7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D12" authorId="0">
      <text>
        <r>
          <rPr>
            <b/>
            <sz val="9"/>
            <rFont val="Tahoma"/>
            <family val="2"/>
          </rPr>
          <t>в группе В</t>
        </r>
      </text>
    </comment>
    <comment ref="D14" authorId="0">
      <text>
        <r>
          <rPr>
            <b/>
            <sz val="9"/>
            <rFont val="Tahoma"/>
            <family val="2"/>
          </rPr>
          <t>в группе В</t>
        </r>
      </text>
    </comment>
    <comment ref="D17" authorId="0">
      <text>
        <r>
          <rPr>
            <b/>
            <sz val="9"/>
            <rFont val="Tahoma"/>
            <family val="2"/>
          </rPr>
          <t>в группе В</t>
        </r>
      </text>
    </comment>
    <comment ref="D15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D5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D20" authorId="0">
      <text>
        <r>
          <rPr>
            <b/>
            <sz val="9"/>
            <rFont val="Tahoma"/>
            <family val="2"/>
          </rPr>
          <t>в группе В</t>
        </r>
      </text>
    </comment>
    <comment ref="D21" authorId="0">
      <text>
        <r>
          <rPr>
            <b/>
            <sz val="9"/>
            <rFont val="Tahoma"/>
            <family val="2"/>
          </rPr>
          <t>в группе В</t>
        </r>
      </text>
    </comment>
    <comment ref="D24" authorId="0">
      <text>
        <r>
          <rPr>
            <b/>
            <sz val="9"/>
            <rFont val="Tahoma"/>
            <family val="2"/>
          </rPr>
          <t>в группе В</t>
        </r>
      </text>
    </comment>
    <comment ref="D11" authorId="0">
      <text>
        <r>
          <rPr>
            <b/>
            <sz val="9"/>
            <rFont val="Tahoma"/>
            <family val="2"/>
          </rPr>
          <t>в группе В</t>
        </r>
      </text>
    </comment>
    <comment ref="D28" authorId="0">
      <text>
        <r>
          <rPr>
            <b/>
            <sz val="9"/>
            <rFont val="Tahoma"/>
            <family val="2"/>
          </rPr>
          <t>в группе В</t>
        </r>
      </text>
    </comment>
    <comment ref="D23" authorId="0">
      <text>
        <r>
          <rPr>
            <b/>
            <sz val="9"/>
            <rFont val="Tahoma"/>
            <family val="2"/>
          </rPr>
          <t>в группе В</t>
        </r>
      </text>
    </comment>
    <comment ref="D27" authorId="0">
      <text>
        <r>
          <rPr>
            <b/>
            <sz val="9"/>
            <rFont val="Tahoma"/>
            <family val="2"/>
          </rPr>
          <t>в группе В</t>
        </r>
      </text>
    </comment>
    <comment ref="D30" authorId="0">
      <text>
        <r>
          <rPr>
            <b/>
            <sz val="9"/>
            <rFont val="Tahoma"/>
            <family val="2"/>
          </rPr>
          <t>в группе В</t>
        </r>
      </text>
    </comment>
    <comment ref="D22" authorId="0">
      <text>
        <r>
          <rPr>
            <b/>
            <sz val="9"/>
            <rFont val="Tahoma"/>
            <family val="2"/>
          </rPr>
          <t>в группе В</t>
        </r>
      </text>
    </comment>
    <comment ref="D16" authorId="0">
      <text>
        <r>
          <rPr>
            <b/>
            <sz val="9"/>
            <rFont val="Tahoma"/>
            <family val="2"/>
          </rPr>
          <t>в группе В</t>
        </r>
      </text>
    </comment>
    <comment ref="D31" authorId="0">
      <text>
        <r>
          <rPr>
            <b/>
            <sz val="9"/>
            <rFont val="Tahoma"/>
            <family val="2"/>
          </rPr>
          <t>в группе В</t>
        </r>
      </text>
    </comment>
    <comment ref="D39" authorId="0">
      <text>
        <r>
          <rPr>
            <b/>
            <sz val="9"/>
            <rFont val="Tahoma"/>
            <family val="2"/>
          </rPr>
          <t>в группе В</t>
        </r>
      </text>
    </comment>
    <comment ref="D33" authorId="0">
      <text>
        <r>
          <rPr>
            <b/>
            <sz val="9"/>
            <rFont val="Tahoma"/>
            <family val="2"/>
          </rPr>
          <t>в группе В</t>
        </r>
      </text>
    </comment>
    <comment ref="D36" authorId="0">
      <text>
        <r>
          <rPr>
            <b/>
            <sz val="9"/>
            <rFont val="Tahoma"/>
            <family val="2"/>
          </rPr>
          <t>в группе В</t>
        </r>
      </text>
    </comment>
    <comment ref="D35" authorId="0">
      <text>
        <r>
          <rPr>
            <b/>
            <sz val="9"/>
            <rFont val="Tahoma"/>
            <family val="2"/>
          </rPr>
          <t>в группе В</t>
        </r>
      </text>
    </comment>
    <comment ref="D32" authorId="0">
      <text>
        <r>
          <rPr>
            <b/>
            <sz val="9"/>
            <rFont val="Tahoma"/>
            <family val="2"/>
          </rPr>
          <t>в группе В</t>
        </r>
      </text>
    </comment>
    <comment ref="D29" authorId="0">
      <text>
        <r>
          <rPr>
            <b/>
            <sz val="9"/>
            <rFont val="Tahoma"/>
            <family val="2"/>
          </rPr>
          <t>в группе В</t>
        </r>
      </text>
    </comment>
    <comment ref="D34" authorId="0">
      <text>
        <r>
          <rPr>
            <b/>
            <sz val="9"/>
            <rFont val="Tahoma"/>
            <family val="2"/>
          </rPr>
          <t>в группе В</t>
        </r>
      </text>
    </comment>
    <comment ref="D38" authorId="0">
      <text>
        <r>
          <rPr>
            <b/>
            <sz val="9"/>
            <rFont val="Tahoma"/>
            <family val="2"/>
          </rPr>
          <t>в группе В</t>
        </r>
      </text>
    </comment>
    <comment ref="D40" authorId="0">
      <text>
        <r>
          <rPr>
            <b/>
            <sz val="9"/>
            <rFont val="Tahoma"/>
            <family val="2"/>
          </rPr>
          <t>в группе В</t>
        </r>
      </text>
    </comment>
    <comment ref="D41" authorId="0">
      <text>
        <r>
          <rPr>
            <b/>
            <sz val="9"/>
            <rFont val="Tahoma"/>
            <family val="2"/>
          </rPr>
          <t>в группе В</t>
        </r>
      </text>
    </comment>
    <comment ref="G4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G5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G7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G6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G8" authorId="0">
      <text>
        <r>
          <rPr>
            <b/>
            <sz val="9"/>
            <rFont val="Tahoma"/>
            <family val="2"/>
          </rPr>
          <t>в группе В</t>
        </r>
      </text>
    </comment>
    <comment ref="G9" authorId="0">
      <text>
        <r>
          <rPr>
            <b/>
            <sz val="9"/>
            <rFont val="Tahoma"/>
            <family val="2"/>
          </rPr>
          <t>в группе В</t>
        </r>
      </text>
    </comment>
    <comment ref="G11" authorId="0">
      <text>
        <r>
          <rPr>
            <b/>
            <sz val="9"/>
            <rFont val="Tahoma"/>
            <family val="2"/>
          </rPr>
          <t>в группе В</t>
        </r>
      </text>
    </comment>
    <comment ref="G12" authorId="0">
      <text>
        <r>
          <rPr>
            <b/>
            <sz val="9"/>
            <rFont val="Tahoma"/>
            <family val="2"/>
          </rPr>
          <t>в группе В</t>
        </r>
      </text>
    </comment>
    <comment ref="G15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G16" authorId="0">
      <text>
        <r>
          <rPr>
            <b/>
            <sz val="9"/>
            <rFont val="Tahoma"/>
            <family val="2"/>
          </rPr>
          <t>в группе В</t>
        </r>
      </text>
    </comment>
    <comment ref="G18" authorId="0">
      <text>
        <r>
          <rPr>
            <b/>
            <sz val="9"/>
            <rFont val="Tahoma"/>
            <family val="2"/>
          </rPr>
          <t>в группе В</t>
        </r>
      </text>
    </comment>
    <comment ref="G19" authorId="0">
      <text>
        <r>
          <rPr>
            <b/>
            <sz val="9"/>
            <rFont val="Tahoma"/>
            <family val="2"/>
          </rPr>
          <t>в группе В</t>
        </r>
      </text>
    </comment>
    <comment ref="G14" authorId="0">
      <text>
        <r>
          <rPr>
            <b/>
            <sz val="9"/>
            <rFont val="Tahoma"/>
            <family val="2"/>
          </rPr>
          <t>в группе В</t>
        </r>
      </text>
    </comment>
    <comment ref="G23" authorId="0">
      <text>
        <r>
          <rPr>
            <b/>
            <sz val="9"/>
            <rFont val="Tahoma"/>
            <family val="2"/>
          </rPr>
          <t>в группе В</t>
        </r>
      </text>
    </comment>
    <comment ref="G22" authorId="0">
      <text>
        <r>
          <rPr>
            <b/>
            <sz val="9"/>
            <rFont val="Tahoma"/>
            <family val="2"/>
          </rPr>
          <t>в группе В</t>
        </r>
      </text>
    </comment>
    <comment ref="G10" authorId="0">
      <text>
        <r>
          <rPr>
            <b/>
            <sz val="9"/>
            <rFont val="Tahoma"/>
            <family val="2"/>
          </rPr>
          <t>в группе В</t>
        </r>
      </text>
    </comment>
    <comment ref="G25" authorId="0">
      <text>
        <r>
          <rPr>
            <b/>
            <sz val="9"/>
            <rFont val="Tahoma"/>
            <family val="2"/>
          </rPr>
          <t>в группе В</t>
        </r>
      </text>
    </comment>
    <comment ref="G27" authorId="0">
      <text>
        <r>
          <rPr>
            <b/>
            <sz val="9"/>
            <rFont val="Tahoma"/>
            <family val="2"/>
          </rPr>
          <t>в группе В</t>
        </r>
      </text>
    </comment>
    <comment ref="G20" authorId="0">
      <text>
        <r>
          <rPr>
            <b/>
            <sz val="9"/>
            <rFont val="Tahoma"/>
            <family val="2"/>
          </rPr>
          <t>в группе В</t>
        </r>
      </text>
    </comment>
    <comment ref="G28" authorId="0">
      <text>
        <r>
          <rPr>
            <b/>
            <sz val="9"/>
            <rFont val="Tahoma"/>
            <family val="2"/>
          </rPr>
          <t>в группе В</t>
        </r>
      </text>
    </comment>
    <comment ref="G26" authorId="0">
      <text>
        <r>
          <rPr>
            <b/>
            <sz val="9"/>
            <rFont val="Tahoma"/>
            <family val="2"/>
          </rPr>
          <t>в группе В</t>
        </r>
      </text>
    </comment>
    <comment ref="G17" authorId="0">
      <text>
        <r>
          <rPr>
            <b/>
            <sz val="9"/>
            <rFont val="Tahoma"/>
            <family val="2"/>
          </rPr>
          <t>в группе В</t>
        </r>
      </text>
    </comment>
    <comment ref="G21" authorId="0">
      <text>
        <r>
          <rPr>
            <b/>
            <sz val="9"/>
            <rFont val="Tahoma"/>
            <family val="2"/>
          </rPr>
          <t>в группе В</t>
        </r>
      </text>
    </comment>
    <comment ref="G29" authorId="0">
      <text>
        <r>
          <rPr>
            <b/>
            <sz val="9"/>
            <rFont val="Tahoma"/>
            <family val="2"/>
          </rPr>
          <t>в группе В</t>
        </r>
      </text>
    </comment>
    <comment ref="G13" authorId="0">
      <text>
        <r>
          <rPr>
            <b/>
            <sz val="9"/>
            <rFont val="Tahoma"/>
            <family val="2"/>
          </rPr>
          <t>в группе В</t>
        </r>
      </text>
    </comment>
    <comment ref="G24" authorId="0">
      <text>
        <r>
          <rPr>
            <b/>
            <sz val="9"/>
            <rFont val="Tahoma"/>
            <family val="2"/>
          </rPr>
          <t>в группе В</t>
        </r>
      </text>
    </comment>
    <comment ref="G30" authorId="0">
      <text>
        <r>
          <rPr>
            <b/>
            <sz val="9"/>
            <rFont val="Tahoma"/>
            <family val="2"/>
          </rPr>
          <t>в группе В</t>
        </r>
      </text>
    </comment>
    <comment ref="G32" authorId="0">
      <text>
        <r>
          <rPr>
            <b/>
            <sz val="9"/>
            <rFont val="Tahoma"/>
            <family val="2"/>
          </rPr>
          <t>в группе В</t>
        </r>
      </text>
    </comment>
    <comment ref="G33" authorId="0">
      <text>
        <r>
          <rPr>
            <b/>
            <sz val="9"/>
            <rFont val="Tahoma"/>
            <family val="2"/>
          </rPr>
          <t>в группе В</t>
        </r>
      </text>
    </comment>
    <comment ref="G31" authorId="0">
      <text>
        <r>
          <rPr>
            <b/>
            <sz val="9"/>
            <rFont val="Tahoma"/>
            <family val="2"/>
          </rPr>
          <t>в группе В</t>
        </r>
      </text>
    </comment>
    <comment ref="G35" authorId="0">
      <text>
        <r>
          <rPr>
            <b/>
            <sz val="9"/>
            <rFont val="Tahoma"/>
            <family val="2"/>
          </rPr>
          <t>в группе В</t>
        </r>
      </text>
    </comment>
    <comment ref="G37" authorId="0">
      <text>
        <r>
          <rPr>
            <b/>
            <sz val="9"/>
            <rFont val="Tahoma"/>
            <family val="2"/>
          </rPr>
          <t>в группе В</t>
        </r>
      </text>
    </comment>
    <comment ref="G39" authorId="0">
      <text>
        <r>
          <rPr>
            <b/>
            <sz val="9"/>
            <rFont val="Tahoma"/>
            <family val="2"/>
          </rPr>
          <t>в группе В</t>
        </r>
      </text>
    </comment>
    <comment ref="G34" authorId="0">
      <text>
        <r>
          <rPr>
            <b/>
            <sz val="9"/>
            <rFont val="Tahoma"/>
            <family val="2"/>
          </rPr>
          <t>в группе В</t>
        </r>
      </text>
    </comment>
    <comment ref="G36" authorId="0">
      <text>
        <r>
          <rPr>
            <b/>
            <sz val="9"/>
            <rFont val="Tahoma"/>
            <family val="2"/>
          </rPr>
          <t>в группе В</t>
        </r>
      </text>
    </comment>
    <comment ref="G38" authorId="0">
      <text>
        <r>
          <rPr>
            <b/>
            <sz val="9"/>
            <rFont val="Tahoma"/>
            <family val="2"/>
          </rPr>
          <t>в группе В</t>
        </r>
      </text>
    </comment>
    <comment ref="G40" authorId="0">
      <text>
        <r>
          <rPr>
            <b/>
            <sz val="9"/>
            <rFont val="Tahoma"/>
            <family val="2"/>
          </rPr>
          <t>в группе В</t>
        </r>
      </text>
    </comment>
    <comment ref="G41" authorId="0">
      <text>
        <r>
          <rPr>
            <b/>
            <sz val="9"/>
            <rFont val="Tahoma"/>
            <family val="2"/>
          </rPr>
          <t>в группе В</t>
        </r>
      </text>
    </comment>
  </commentList>
</comments>
</file>

<file path=xl/sharedStrings.xml><?xml version="1.0" encoding="utf-8"?>
<sst xmlns="http://schemas.openxmlformats.org/spreadsheetml/2006/main" count="199" uniqueCount="124">
  <si>
    <t>Текущий рейтинг</t>
  </si>
  <si>
    <t>Шестак Мария</t>
  </si>
  <si>
    <t>1995      1995</t>
  </si>
  <si>
    <t>Башмаков Александр Сирия Вячеслав</t>
  </si>
  <si>
    <t>1996      1996</t>
  </si>
  <si>
    <t>Попов Алексей        Войналович Вадим</t>
  </si>
  <si>
    <t xml:space="preserve">Ковальков Павел   Богданов Артём    </t>
  </si>
  <si>
    <t>1994      1995</t>
  </si>
  <si>
    <t>Место в ТР</t>
  </si>
  <si>
    <t>Говер Егор             Азанов Дмитрий</t>
  </si>
  <si>
    <t>Фамилия    Имя</t>
  </si>
  <si>
    <t>место</t>
  </si>
  <si>
    <t>очки</t>
  </si>
  <si>
    <t>Ушаков Артём      Ушаков Антон</t>
  </si>
  <si>
    <t>1990      1990</t>
  </si>
  <si>
    <t>Суслов Алексей      Кромер Александр</t>
  </si>
  <si>
    <t>1991    1991</t>
  </si>
  <si>
    <t xml:space="preserve">Грызлов Илья         Слезин Павел  </t>
  </si>
  <si>
    <t>1992    1992</t>
  </si>
  <si>
    <t>Шклярук Николай  Михайлов Игорь</t>
  </si>
  <si>
    <t>Маймистов Сергей</t>
  </si>
  <si>
    <t>Гоголев Дмитрий</t>
  </si>
  <si>
    <t>Жеба Павел</t>
  </si>
  <si>
    <t>Легин Денис</t>
  </si>
  <si>
    <t>Елканов Георгий</t>
  </si>
  <si>
    <t>Инкин Никита</t>
  </si>
  <si>
    <t>Казанцев Никита</t>
  </si>
  <si>
    <t>Ибрагимов Равиль</t>
  </si>
  <si>
    <t>Непогодин Александр</t>
  </si>
  <si>
    <t>Корпачёв Денис</t>
  </si>
  <si>
    <t>Губенко Никита</t>
  </si>
  <si>
    <t>Шим Артём</t>
  </si>
  <si>
    <t>Прожерин Артём</t>
  </si>
  <si>
    <t>Панин Вячеслав</t>
  </si>
  <si>
    <t>Эйгель Павел</t>
  </si>
  <si>
    <t>Власова Ксения</t>
  </si>
  <si>
    <t>Игнатьева Мария</t>
  </si>
  <si>
    <t>Бедоева Арина</t>
  </si>
  <si>
    <t>Вохтомина Ирина</t>
  </si>
  <si>
    <t>Никольская Мария</t>
  </si>
  <si>
    <t>Деревянко Наталья</t>
  </si>
  <si>
    <t>Ларионова Ксения</t>
  </si>
  <si>
    <t>Попыхова Наталья</t>
  </si>
  <si>
    <t>Григорьева Татьяна</t>
  </si>
  <si>
    <t>Гребенёк Светлана</t>
  </si>
  <si>
    <t>Амосова Екатерина</t>
  </si>
  <si>
    <t>Мухгалеева Полина</t>
  </si>
  <si>
    <t>Галкина Ульяна</t>
  </si>
  <si>
    <t>Сироткин Антон</t>
  </si>
  <si>
    <t>Баранов Николай</t>
  </si>
  <si>
    <t>Михайлов Игорь</t>
  </si>
  <si>
    <t>Овчинников Александр</t>
  </si>
  <si>
    <t>Герасимов Иван</t>
  </si>
  <si>
    <t>Котов Павел</t>
  </si>
  <si>
    <t>Попов Алексей</t>
  </si>
  <si>
    <t>Бояркин Даниил</t>
  </si>
  <si>
    <t>Малышев Роман</t>
  </si>
  <si>
    <t>Шклярук Николай</t>
  </si>
  <si>
    <t>Снегирёв Юрий</t>
  </si>
  <si>
    <t>Смирнов Павел</t>
  </si>
  <si>
    <t>Говер Егор</t>
  </si>
  <si>
    <t>Войналович Вадим</t>
  </si>
  <si>
    <t>Максимов Виталий</t>
  </si>
  <si>
    <t>Кочеев Михаил</t>
  </si>
  <si>
    <t>Сеткин Кирилл</t>
  </si>
  <si>
    <t>Сайфиев Руслан</t>
  </si>
  <si>
    <t>Иванов Михаил</t>
  </si>
  <si>
    <t>место в МС</t>
  </si>
  <si>
    <t>Смирнова Полина</t>
  </si>
  <si>
    <t>место среди РС</t>
  </si>
  <si>
    <t>Азанов Дмитрий</t>
  </si>
  <si>
    <t>год  рожд.</t>
  </si>
  <si>
    <t>Солодовникова Елена</t>
  </si>
  <si>
    <t>Ильюхина Полина</t>
  </si>
  <si>
    <t>Миназова Алсу</t>
  </si>
  <si>
    <t>Крылова Ксения</t>
  </si>
  <si>
    <t>Шимко Алексей</t>
  </si>
  <si>
    <t>Шайдуров Илья</t>
  </si>
  <si>
    <t>Дегтярев Андрей</t>
  </si>
  <si>
    <t>Шабанов Максим</t>
  </si>
  <si>
    <t>Истомин Андрей</t>
  </si>
  <si>
    <t>Лазарев Александр</t>
  </si>
  <si>
    <t>Федоров Евгений</t>
  </si>
  <si>
    <t>Савицкий Александр</t>
  </si>
  <si>
    <t>Беляков Алексей</t>
  </si>
  <si>
    <t>Икаев Хазби</t>
  </si>
  <si>
    <t>Изюмов Игорь</t>
  </si>
  <si>
    <t>Круглов Михаил</t>
  </si>
  <si>
    <t>Ушаков Кирилл</t>
  </si>
  <si>
    <t>DNF</t>
  </si>
  <si>
    <t>очки к МС (без одного)</t>
  </si>
  <si>
    <t>1994     1995</t>
  </si>
  <si>
    <t>Шайдурова Дарья</t>
  </si>
  <si>
    <t>Гатаулин Альберт</t>
  </si>
  <si>
    <t>Самохин Вячеслав</t>
  </si>
  <si>
    <t>Вьюгин Илья</t>
  </si>
  <si>
    <t>Гладких Илья</t>
  </si>
  <si>
    <t>Бурдин Павел</t>
  </si>
  <si>
    <t>Шичкин Александр</t>
  </si>
  <si>
    <t>Комков Сергей        Котов Павел</t>
  </si>
  <si>
    <t>1998     1998</t>
  </si>
  <si>
    <t>Сайфиев Руслан      Эйгель Павел</t>
  </si>
  <si>
    <t>1991          1990</t>
  </si>
  <si>
    <t>ЮНИОРСКИЙ  РЕЙТИНГ   в классе С1М  на 22.04.2013</t>
  </si>
  <si>
    <t>Липтовский слалом 20.04.2013</t>
  </si>
  <si>
    <t>Богданов Артём</t>
  </si>
  <si>
    <t>Храмцов Дмитрий</t>
  </si>
  <si>
    <t>Кубок России 17.05.2013</t>
  </si>
  <si>
    <t>Липтовский слалом 21.04.2013</t>
  </si>
  <si>
    <t>Кубок России 18.05.2013</t>
  </si>
  <si>
    <t>Беспалов Дмитрий</t>
  </si>
  <si>
    <t>Шарый Александр</t>
  </si>
  <si>
    <t>Бродилов Максим</t>
  </si>
  <si>
    <t>Кудрявцев Даниил</t>
  </si>
  <si>
    <t>Комков Сергей</t>
  </si>
  <si>
    <t>Писцов Даниил</t>
  </si>
  <si>
    <t>-</t>
  </si>
  <si>
    <t>Вилкин Михаил</t>
  </si>
  <si>
    <t>Новоселов Макар</t>
  </si>
  <si>
    <t>DNS</t>
  </si>
  <si>
    <t>Молоков Артём</t>
  </si>
  <si>
    <t>ЮНИОРСКИЙ  РЕЙТИНГ   в классе С2  на 22.04.2013</t>
  </si>
  <si>
    <t>ЮНИОРСКИЙ  РЕЙТИНГ   в классе К1М  на 22.04.2013</t>
  </si>
  <si>
    <t>ЮНИОРСКИЙ  РЕЙТИНГ   в классе К1Ж  на 22.04.2013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</si>
</sst>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_р_._-;\-* #,##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</numFmts>
  <fonts count="48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Alignment="1">
      <alignment horizontal="center"/>
    </xf>
    <xf numFmtId="0" fontId="3" fillId="0" borderId="13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3" fillId="32" borderId="14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horizontal="right" vertical="center"/>
    </xf>
    <xf numFmtId="0" fontId="5" fillId="32" borderId="14" xfId="0" applyFont="1" applyFill="1" applyBorder="1" applyAlignment="1">
      <alignment horizontal="right" vertical="center"/>
    </xf>
    <xf numFmtId="0" fontId="44" fillId="0" borderId="16" xfId="0" applyFont="1" applyBorder="1" applyAlignment="1">
      <alignment horizontal="right" vertical="center"/>
    </xf>
    <xf numFmtId="0" fontId="44" fillId="0" borderId="17" xfId="0" applyFont="1" applyBorder="1" applyAlignment="1">
      <alignment horizontal="right" vertical="center"/>
    </xf>
    <xf numFmtId="0" fontId="1" fillId="0" borderId="15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44" fillId="0" borderId="18" xfId="0" applyFont="1" applyBorder="1" applyAlignment="1">
      <alignment horizontal="right" vertical="center"/>
    </xf>
    <xf numFmtId="0" fontId="45" fillId="0" borderId="15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" fillId="32" borderId="10" xfId="0" applyFont="1" applyFill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/>
    </xf>
    <xf numFmtId="0" fontId="5" fillId="32" borderId="16" xfId="0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vertical="center" wrapText="1"/>
    </xf>
    <xf numFmtId="0" fontId="3" fillId="0" borderId="22" xfId="0" applyNumberFormat="1" applyFont="1" applyFill="1" applyBorder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right" vertical="center"/>
    </xf>
    <xf numFmtId="49" fontId="2" fillId="32" borderId="14" xfId="0" applyNumberFormat="1" applyFont="1" applyFill="1" applyBorder="1" applyAlignment="1">
      <alignment horizontal="center" vertical="center" wrapText="1"/>
    </xf>
    <xf numFmtId="0" fontId="45" fillId="32" borderId="15" xfId="0" applyFont="1" applyFill="1" applyBorder="1" applyAlignment="1">
      <alignment horizontal="center" vertical="center"/>
    </xf>
    <xf numFmtId="0" fontId="44" fillId="32" borderId="16" xfId="0" applyFont="1" applyFill="1" applyBorder="1" applyAlignment="1">
      <alignment horizontal="right" vertical="center"/>
    </xf>
    <xf numFmtId="0" fontId="2" fillId="32" borderId="10" xfId="0" applyFont="1" applyFill="1" applyBorder="1" applyAlignment="1">
      <alignment horizontal="center" vertical="center" wrapText="1"/>
    </xf>
    <xf numFmtId="0" fontId="44" fillId="32" borderId="14" xfId="0" applyFont="1" applyFill="1" applyBorder="1" applyAlignment="1">
      <alignment horizontal="right" vertical="center"/>
    </xf>
    <xf numFmtId="0" fontId="45" fillId="32" borderId="19" xfId="0" applyFont="1" applyFill="1" applyBorder="1" applyAlignment="1">
      <alignment horizontal="center" vertical="center"/>
    </xf>
    <xf numFmtId="0" fontId="45" fillId="32" borderId="10" xfId="0" applyFont="1" applyFill="1" applyBorder="1" applyAlignment="1">
      <alignment horizontal="center" vertical="center"/>
    </xf>
    <xf numFmtId="49" fontId="2" fillId="32" borderId="14" xfId="0" applyNumberFormat="1" applyFont="1" applyFill="1" applyBorder="1" applyAlignment="1">
      <alignment horizontal="center" vertical="center" wrapText="1"/>
    </xf>
    <xf numFmtId="1" fontId="1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vertical="center"/>
    </xf>
    <xf numFmtId="0" fontId="1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vertical="center"/>
    </xf>
    <xf numFmtId="0" fontId="1" fillId="32" borderId="19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vertical="center"/>
    </xf>
    <xf numFmtId="0" fontId="5" fillId="35" borderId="10" xfId="0" applyFont="1" applyFill="1" applyBorder="1" applyAlignment="1">
      <alignment horizontal="center" vertical="center" wrapText="1"/>
    </xf>
    <xf numFmtId="0" fontId="1" fillId="34" borderId="14" xfId="0" applyNumberFormat="1" applyFont="1" applyFill="1" applyBorder="1" applyAlignment="1">
      <alignment horizontal="right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49" fontId="1" fillId="34" borderId="14" xfId="0" applyNumberFormat="1" applyFont="1" applyFill="1" applyBorder="1" applyAlignment="1">
      <alignment horizontal="center" vertical="center" wrapText="1"/>
    </xf>
    <xf numFmtId="1" fontId="1" fillId="0" borderId="23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44" fillId="0" borderId="14" xfId="0" applyFont="1" applyBorder="1" applyAlignment="1">
      <alignment horizontal="right"/>
    </xf>
    <xf numFmtId="0" fontId="45" fillId="0" borderId="23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right" vertical="center"/>
    </xf>
    <xf numFmtId="1" fontId="1" fillId="32" borderId="15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44" fillId="0" borderId="25" xfId="0" applyFont="1" applyBorder="1" applyAlignment="1">
      <alignment horizontal="right" vertical="center"/>
    </xf>
    <xf numFmtId="0" fontId="44" fillId="0" borderId="26" xfId="0" applyFont="1" applyBorder="1" applyAlignment="1">
      <alignment horizontal="right" vertical="center"/>
    </xf>
    <xf numFmtId="0" fontId="5" fillId="36" borderId="23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right"/>
    </xf>
    <xf numFmtId="0" fontId="44" fillId="32" borderId="26" xfId="0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1" fontId="1" fillId="32" borderId="14" xfId="0" applyNumberFormat="1" applyFont="1" applyFill="1" applyBorder="1" applyAlignment="1">
      <alignment horizontal="center" vertical="center" wrapText="1"/>
    </xf>
    <xf numFmtId="0" fontId="5" fillId="36" borderId="21" xfId="0" applyFont="1" applyFill="1" applyBorder="1" applyAlignment="1">
      <alignment horizontal="center" vertical="center" wrapText="1"/>
    </xf>
    <xf numFmtId="0" fontId="5" fillId="36" borderId="19" xfId="0" applyFont="1" applyFill="1" applyBorder="1" applyAlignment="1">
      <alignment horizontal="center" vertical="center" wrapText="1"/>
    </xf>
    <xf numFmtId="0" fontId="46" fillId="37" borderId="10" xfId="0" applyFont="1" applyFill="1" applyBorder="1" applyAlignment="1">
      <alignment horizontal="center" vertical="center"/>
    </xf>
    <xf numFmtId="49" fontId="1" fillId="34" borderId="15" xfId="0" applyNumberFormat="1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vertical="center" wrapText="1"/>
    </xf>
    <xf numFmtId="49" fontId="2" fillId="34" borderId="15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vertical="center" wrapText="1"/>
    </xf>
    <xf numFmtId="49" fontId="2" fillId="32" borderId="15" xfId="0" applyNumberFormat="1" applyFont="1" applyFill="1" applyBorder="1" applyAlignment="1">
      <alignment vertical="center" wrapText="1"/>
    </xf>
    <xf numFmtId="49" fontId="2" fillId="32" borderId="15" xfId="0" applyNumberFormat="1" applyFont="1" applyFill="1" applyBorder="1" applyAlignment="1">
      <alignment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3" fillId="0" borderId="33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left" vertical="center" wrapText="1"/>
    </xf>
    <xf numFmtId="1" fontId="1" fillId="32" borderId="15" xfId="0" applyNumberFormat="1" applyFont="1" applyFill="1" applyBorder="1" applyAlignment="1">
      <alignment horizontal="left" vertical="center" wrapText="1"/>
    </xf>
    <xf numFmtId="1" fontId="1" fillId="0" borderId="15" xfId="0" applyNumberFormat="1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1" fontId="1" fillId="32" borderId="1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horizontal="right"/>
    </xf>
    <xf numFmtId="0" fontId="3" fillId="32" borderId="16" xfId="0" applyFont="1" applyFill="1" applyBorder="1" applyAlignment="1">
      <alignment horizontal="right" vertical="center" wrapText="1"/>
    </xf>
    <xf numFmtId="0" fontId="3" fillId="0" borderId="36" xfId="0" applyNumberFormat="1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165" fontId="4" fillId="0" borderId="0" xfId="62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7" xfId="0" applyFont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165" fontId="4" fillId="0" borderId="0" xfId="62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="110" zoomScaleNormal="110" zoomScalePageLayoutView="110" workbookViewId="0" topLeftCell="A1">
      <selection activeCell="V18" sqref="V18"/>
    </sheetView>
  </sheetViews>
  <sheetFormatPr defaultColWidth="9.00390625" defaultRowHeight="12.75"/>
  <cols>
    <col min="1" max="1" width="6.25390625" style="13" customWidth="1"/>
    <col min="2" max="2" width="20.00390625" style="13" customWidth="1"/>
    <col min="3" max="3" width="6.125" style="16" customWidth="1"/>
    <col min="4" max="5" width="5.625" style="16" customWidth="1"/>
    <col min="6" max="6" width="5.75390625" style="13" customWidth="1"/>
    <col min="7" max="8" width="5.625" style="16" customWidth="1"/>
    <col min="9" max="9" width="5.75390625" style="13" customWidth="1"/>
    <col min="10" max="10" width="5.625" style="16" customWidth="1"/>
    <col min="11" max="11" width="5.75390625" style="13" customWidth="1"/>
    <col min="12" max="12" width="5.625" style="16" customWidth="1"/>
    <col min="13" max="13" width="5.75390625" style="13" customWidth="1"/>
    <col min="14" max="14" width="9.375" style="16" customWidth="1"/>
    <col min="15" max="15" width="10.875" style="16" customWidth="1"/>
    <col min="16" max="16384" width="9.125" style="13" customWidth="1"/>
  </cols>
  <sheetData>
    <row r="1" spans="1:15" ht="21.75" customHeight="1" thickBot="1">
      <c r="A1" s="133" t="s">
        <v>103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5"/>
    </row>
    <row r="2" spans="1:14" ht="50.25" customHeight="1" thickBot="1">
      <c r="A2" s="77"/>
      <c r="B2" s="78"/>
      <c r="C2" s="79"/>
      <c r="D2" s="128" t="s">
        <v>104</v>
      </c>
      <c r="E2" s="129"/>
      <c r="F2" s="130"/>
      <c r="G2" s="128" t="s">
        <v>108</v>
      </c>
      <c r="H2" s="129"/>
      <c r="I2" s="130"/>
      <c r="J2" s="131" t="s">
        <v>107</v>
      </c>
      <c r="K2" s="132"/>
      <c r="L2" s="131" t="s">
        <v>109</v>
      </c>
      <c r="M2" s="132"/>
      <c r="N2" s="59"/>
    </row>
    <row r="3" spans="1:15" s="16" customFormat="1" ht="38.25">
      <c r="A3" s="91" t="s">
        <v>8</v>
      </c>
      <c r="B3" s="92" t="s">
        <v>10</v>
      </c>
      <c r="C3" s="93" t="s">
        <v>71</v>
      </c>
      <c r="D3" s="73" t="s">
        <v>67</v>
      </c>
      <c r="E3" s="73" t="s">
        <v>69</v>
      </c>
      <c r="F3" s="74" t="s">
        <v>12</v>
      </c>
      <c r="G3" s="61" t="s">
        <v>67</v>
      </c>
      <c r="H3" s="73" t="s">
        <v>69</v>
      </c>
      <c r="I3" s="74" t="s">
        <v>12</v>
      </c>
      <c r="J3" s="73" t="s">
        <v>11</v>
      </c>
      <c r="K3" s="74" t="s">
        <v>12</v>
      </c>
      <c r="L3" s="73" t="s">
        <v>11</v>
      </c>
      <c r="M3" s="75" t="s">
        <v>12</v>
      </c>
      <c r="N3" s="76" t="s">
        <v>0</v>
      </c>
      <c r="O3" s="76" t="s">
        <v>90</v>
      </c>
    </row>
    <row r="4" spans="1:15" s="82" customFormat="1" ht="15" customHeight="1">
      <c r="A4" s="69">
        <v>1</v>
      </c>
      <c r="B4" s="62" t="s">
        <v>65</v>
      </c>
      <c r="C4" s="94">
        <v>1991</v>
      </c>
      <c r="D4" s="96">
        <v>2</v>
      </c>
      <c r="E4" s="31">
        <v>1</v>
      </c>
      <c r="F4" s="24">
        <v>60</v>
      </c>
      <c r="G4" s="87">
        <v>5</v>
      </c>
      <c r="H4" s="31">
        <v>1</v>
      </c>
      <c r="I4" s="24">
        <v>60</v>
      </c>
      <c r="J4" s="35"/>
      <c r="K4" s="24"/>
      <c r="L4" s="72"/>
      <c r="M4" s="27"/>
      <c r="N4" s="7">
        <f>SUM(F4,I4,K4,M4)</f>
        <v>120</v>
      </c>
      <c r="O4" s="7">
        <f>N4-MIN(F4,I4,K4,M4)</f>
        <v>60</v>
      </c>
    </row>
    <row r="5" spans="1:15" s="82" customFormat="1" ht="15" customHeight="1">
      <c r="A5" s="60">
        <f aca="true" t="shared" si="0" ref="A5:A31">A4+1</f>
        <v>2</v>
      </c>
      <c r="B5" s="25" t="s">
        <v>64</v>
      </c>
      <c r="C5" s="26">
        <v>1993</v>
      </c>
      <c r="D5" s="97">
        <v>9</v>
      </c>
      <c r="E5" s="28">
        <v>2</v>
      </c>
      <c r="F5" s="21">
        <v>55</v>
      </c>
      <c r="G5" s="88">
        <v>7</v>
      </c>
      <c r="H5" s="28">
        <v>2</v>
      </c>
      <c r="I5" s="21">
        <v>55</v>
      </c>
      <c r="J5" s="30"/>
      <c r="K5" s="21"/>
      <c r="L5" s="30"/>
      <c r="M5" s="23"/>
      <c r="N5" s="7">
        <f aca="true" t="shared" si="1" ref="N5:N24">SUM(F5,I5,K5,M5)</f>
        <v>110</v>
      </c>
      <c r="O5" s="7">
        <f aca="true" t="shared" si="2" ref="O5:O24">N5-MIN(F5,I5,K5,M5)</f>
        <v>55</v>
      </c>
    </row>
    <row r="6" spans="1:15" s="82" customFormat="1" ht="15" customHeight="1">
      <c r="A6" s="60">
        <f t="shared" si="0"/>
        <v>3</v>
      </c>
      <c r="B6" s="54" t="s">
        <v>76</v>
      </c>
      <c r="C6" s="55">
        <v>1991</v>
      </c>
      <c r="D6" s="97">
        <v>29</v>
      </c>
      <c r="E6" s="28">
        <v>4</v>
      </c>
      <c r="F6" s="21">
        <v>46</v>
      </c>
      <c r="G6" s="88">
        <v>16</v>
      </c>
      <c r="H6" s="28">
        <v>3</v>
      </c>
      <c r="I6" s="21">
        <v>50</v>
      </c>
      <c r="J6" s="46"/>
      <c r="K6" s="45"/>
      <c r="L6" s="46"/>
      <c r="M6" s="43"/>
      <c r="N6" s="7">
        <f t="shared" si="1"/>
        <v>96</v>
      </c>
      <c r="O6" s="7">
        <f t="shared" si="2"/>
        <v>50</v>
      </c>
    </row>
    <row r="7" spans="1:15" s="82" customFormat="1" ht="15" customHeight="1">
      <c r="A7" s="60">
        <f t="shared" si="0"/>
        <v>4</v>
      </c>
      <c r="B7" s="54" t="s">
        <v>59</v>
      </c>
      <c r="C7" s="55">
        <v>1995</v>
      </c>
      <c r="D7" s="53">
        <v>8</v>
      </c>
      <c r="E7" s="42">
        <v>3</v>
      </c>
      <c r="F7" s="21">
        <v>50</v>
      </c>
      <c r="G7" s="50">
        <v>41</v>
      </c>
      <c r="H7" s="42">
        <v>18</v>
      </c>
      <c r="I7" s="21">
        <v>25</v>
      </c>
      <c r="J7" s="46"/>
      <c r="K7" s="45"/>
      <c r="L7" s="46"/>
      <c r="M7" s="43"/>
      <c r="N7" s="7">
        <f t="shared" si="1"/>
        <v>75</v>
      </c>
      <c r="O7" s="7">
        <f t="shared" si="2"/>
        <v>50</v>
      </c>
    </row>
    <row r="8" spans="1:15" s="82" customFormat="1" ht="15" customHeight="1">
      <c r="A8" s="60">
        <f t="shared" si="0"/>
        <v>5</v>
      </c>
      <c r="B8" s="54" t="s">
        <v>49</v>
      </c>
      <c r="C8" s="55">
        <v>1997</v>
      </c>
      <c r="D8" s="53">
        <v>24</v>
      </c>
      <c r="E8" s="42">
        <v>10</v>
      </c>
      <c r="F8" s="21">
        <v>34</v>
      </c>
      <c r="G8" s="50">
        <v>5</v>
      </c>
      <c r="H8" s="42">
        <v>4</v>
      </c>
      <c r="I8" s="21">
        <v>46</v>
      </c>
      <c r="J8" s="46"/>
      <c r="K8" s="45"/>
      <c r="L8" s="46"/>
      <c r="M8" s="43"/>
      <c r="N8" s="7">
        <f t="shared" si="1"/>
        <v>80</v>
      </c>
      <c r="O8" s="7">
        <f t="shared" si="2"/>
        <v>46</v>
      </c>
    </row>
    <row r="9" spans="1:15" s="82" customFormat="1" ht="15" customHeight="1">
      <c r="A9" s="60">
        <f t="shared" si="0"/>
        <v>6</v>
      </c>
      <c r="B9" s="54" t="s">
        <v>51</v>
      </c>
      <c r="C9" s="55">
        <v>1994</v>
      </c>
      <c r="D9" s="53">
        <v>31</v>
      </c>
      <c r="E9" s="42">
        <v>12</v>
      </c>
      <c r="F9" s="21">
        <v>31</v>
      </c>
      <c r="G9" s="50">
        <v>6</v>
      </c>
      <c r="H9" s="42">
        <v>5</v>
      </c>
      <c r="I9" s="21">
        <v>44</v>
      </c>
      <c r="J9" s="46"/>
      <c r="K9" s="45"/>
      <c r="L9" s="46"/>
      <c r="M9" s="43"/>
      <c r="N9" s="7">
        <f t="shared" si="1"/>
        <v>75</v>
      </c>
      <c r="O9" s="7">
        <f t="shared" si="2"/>
        <v>44</v>
      </c>
    </row>
    <row r="10" spans="1:15" s="82" customFormat="1" ht="15" customHeight="1">
      <c r="A10" s="60">
        <f t="shared" si="0"/>
        <v>7</v>
      </c>
      <c r="B10" s="54" t="s">
        <v>28</v>
      </c>
      <c r="C10" s="55">
        <v>1995</v>
      </c>
      <c r="D10" s="53">
        <v>12</v>
      </c>
      <c r="E10" s="42">
        <v>5</v>
      </c>
      <c r="F10" s="21">
        <v>44</v>
      </c>
      <c r="G10" s="50">
        <v>13</v>
      </c>
      <c r="H10" s="42">
        <v>7</v>
      </c>
      <c r="I10" s="21">
        <v>40</v>
      </c>
      <c r="J10" s="53"/>
      <c r="K10" s="80"/>
      <c r="L10" s="46"/>
      <c r="M10" s="43"/>
      <c r="N10" s="7">
        <f t="shared" si="1"/>
        <v>84</v>
      </c>
      <c r="O10" s="7">
        <f t="shared" si="2"/>
        <v>44</v>
      </c>
    </row>
    <row r="11" spans="1:15" s="82" customFormat="1" ht="15" customHeight="1">
      <c r="A11" s="60">
        <f t="shared" si="0"/>
        <v>8</v>
      </c>
      <c r="B11" s="54" t="s">
        <v>58</v>
      </c>
      <c r="C11" s="55">
        <v>1995</v>
      </c>
      <c r="D11" s="53">
        <v>14</v>
      </c>
      <c r="E11" s="42">
        <v>6</v>
      </c>
      <c r="F11" s="21">
        <v>42</v>
      </c>
      <c r="G11" s="50">
        <v>11</v>
      </c>
      <c r="H11" s="42">
        <v>6</v>
      </c>
      <c r="I11" s="21">
        <v>42</v>
      </c>
      <c r="J11" s="46"/>
      <c r="K11" s="45"/>
      <c r="L11" s="46"/>
      <c r="M11" s="43"/>
      <c r="N11" s="7">
        <f t="shared" si="1"/>
        <v>84</v>
      </c>
      <c r="O11" s="7">
        <f t="shared" si="2"/>
        <v>42</v>
      </c>
    </row>
    <row r="12" spans="1:15" s="82" customFormat="1" ht="15" customHeight="1">
      <c r="A12" s="60">
        <f t="shared" si="0"/>
        <v>9</v>
      </c>
      <c r="B12" s="54" t="s">
        <v>77</v>
      </c>
      <c r="C12" s="55">
        <v>1994</v>
      </c>
      <c r="D12" s="53">
        <v>17</v>
      </c>
      <c r="E12" s="42">
        <v>7</v>
      </c>
      <c r="F12" s="21">
        <v>40</v>
      </c>
      <c r="G12" s="50">
        <v>25</v>
      </c>
      <c r="H12" s="42">
        <v>12</v>
      </c>
      <c r="I12" s="21">
        <v>31</v>
      </c>
      <c r="J12" s="57"/>
      <c r="K12" s="56"/>
      <c r="L12" s="57"/>
      <c r="M12" s="58"/>
      <c r="N12" s="7">
        <f t="shared" si="1"/>
        <v>71</v>
      </c>
      <c r="O12" s="7">
        <f t="shared" si="2"/>
        <v>40</v>
      </c>
    </row>
    <row r="13" spans="1:15" s="82" customFormat="1" ht="15" customHeight="1">
      <c r="A13" s="60">
        <f t="shared" si="0"/>
        <v>10</v>
      </c>
      <c r="B13" s="54" t="s">
        <v>56</v>
      </c>
      <c r="C13" s="55">
        <v>1996</v>
      </c>
      <c r="D13" s="53">
        <v>34</v>
      </c>
      <c r="E13" s="42">
        <v>13</v>
      </c>
      <c r="F13" s="21">
        <v>30</v>
      </c>
      <c r="G13" s="50">
        <v>14</v>
      </c>
      <c r="H13" s="42">
        <v>8</v>
      </c>
      <c r="I13" s="21">
        <v>38</v>
      </c>
      <c r="J13" s="46"/>
      <c r="K13" s="45"/>
      <c r="L13" s="46"/>
      <c r="M13" s="43"/>
      <c r="N13" s="7">
        <f t="shared" si="1"/>
        <v>68</v>
      </c>
      <c r="O13" s="7">
        <f t="shared" si="2"/>
        <v>38</v>
      </c>
    </row>
    <row r="14" spans="1:15" s="82" customFormat="1" ht="15" customHeight="1">
      <c r="A14" s="60">
        <f t="shared" si="0"/>
        <v>11</v>
      </c>
      <c r="B14" s="54" t="s">
        <v>70</v>
      </c>
      <c r="C14" s="55">
        <v>1995</v>
      </c>
      <c r="D14" s="53">
        <v>18</v>
      </c>
      <c r="E14" s="42">
        <v>8</v>
      </c>
      <c r="F14" s="21">
        <v>38</v>
      </c>
      <c r="G14" s="50">
        <v>17</v>
      </c>
      <c r="H14" s="42">
        <v>10</v>
      </c>
      <c r="I14" s="21">
        <v>34</v>
      </c>
      <c r="J14" s="46"/>
      <c r="K14" s="45"/>
      <c r="L14" s="46"/>
      <c r="M14" s="43"/>
      <c r="N14" s="7">
        <f t="shared" si="1"/>
        <v>72</v>
      </c>
      <c r="O14" s="7">
        <f t="shared" si="2"/>
        <v>38</v>
      </c>
    </row>
    <row r="15" spans="1:15" s="82" customFormat="1" ht="15" customHeight="1">
      <c r="A15" s="60">
        <f t="shared" si="0"/>
        <v>12</v>
      </c>
      <c r="B15" s="54" t="s">
        <v>105</v>
      </c>
      <c r="C15" s="55">
        <v>1995</v>
      </c>
      <c r="D15" s="53">
        <v>48</v>
      </c>
      <c r="E15" s="42">
        <v>22</v>
      </c>
      <c r="F15" s="21">
        <v>21</v>
      </c>
      <c r="G15" s="50">
        <v>16</v>
      </c>
      <c r="H15" s="42">
        <v>9</v>
      </c>
      <c r="I15" s="21">
        <v>36</v>
      </c>
      <c r="J15" s="46"/>
      <c r="K15" s="45"/>
      <c r="L15" s="46"/>
      <c r="M15" s="43"/>
      <c r="N15" s="7">
        <f t="shared" si="1"/>
        <v>57</v>
      </c>
      <c r="O15" s="7">
        <f t="shared" si="2"/>
        <v>36</v>
      </c>
    </row>
    <row r="16" spans="1:15" s="82" customFormat="1" ht="15" customHeight="1">
      <c r="A16" s="60">
        <f t="shared" si="0"/>
        <v>13</v>
      </c>
      <c r="B16" s="54" t="s">
        <v>78</v>
      </c>
      <c r="C16" s="55">
        <v>1997</v>
      </c>
      <c r="D16" s="53">
        <v>21</v>
      </c>
      <c r="E16" s="42">
        <v>9</v>
      </c>
      <c r="F16" s="21">
        <v>36</v>
      </c>
      <c r="G16" s="50">
        <v>28</v>
      </c>
      <c r="H16" s="42">
        <v>13</v>
      </c>
      <c r="I16" s="21">
        <v>30</v>
      </c>
      <c r="J16" s="46"/>
      <c r="K16" s="45"/>
      <c r="L16" s="46"/>
      <c r="M16" s="43"/>
      <c r="N16" s="7">
        <f t="shared" si="1"/>
        <v>66</v>
      </c>
      <c r="O16" s="7">
        <f t="shared" si="2"/>
        <v>36</v>
      </c>
    </row>
    <row r="17" spans="1:15" s="82" customFormat="1" ht="15" customHeight="1">
      <c r="A17" s="60">
        <f t="shared" si="0"/>
        <v>14</v>
      </c>
      <c r="B17" s="54" t="s">
        <v>60</v>
      </c>
      <c r="C17" s="55">
        <v>1994</v>
      </c>
      <c r="D17" s="53">
        <v>38</v>
      </c>
      <c r="E17" s="42">
        <v>16</v>
      </c>
      <c r="F17" s="21">
        <v>27</v>
      </c>
      <c r="G17" s="50">
        <v>20</v>
      </c>
      <c r="H17" s="42">
        <v>11</v>
      </c>
      <c r="I17" s="21">
        <v>32</v>
      </c>
      <c r="J17" s="46"/>
      <c r="K17" s="45"/>
      <c r="L17" s="46"/>
      <c r="M17" s="43"/>
      <c r="N17" s="7">
        <f t="shared" si="1"/>
        <v>59</v>
      </c>
      <c r="O17" s="7">
        <f t="shared" si="2"/>
        <v>32</v>
      </c>
    </row>
    <row r="18" spans="1:15" s="82" customFormat="1" ht="15" customHeight="1">
      <c r="A18" s="60">
        <f t="shared" si="0"/>
        <v>15</v>
      </c>
      <c r="B18" s="54" t="s">
        <v>50</v>
      </c>
      <c r="C18" s="55">
        <v>1996</v>
      </c>
      <c r="D18" s="53">
        <v>26</v>
      </c>
      <c r="E18" s="42">
        <v>11</v>
      </c>
      <c r="F18" s="21">
        <v>32</v>
      </c>
      <c r="G18" s="50">
        <v>31</v>
      </c>
      <c r="H18" s="42">
        <v>15</v>
      </c>
      <c r="I18" s="21">
        <v>28</v>
      </c>
      <c r="J18" s="46"/>
      <c r="K18" s="45"/>
      <c r="L18" s="46"/>
      <c r="M18" s="43"/>
      <c r="N18" s="7">
        <f t="shared" si="1"/>
        <v>60</v>
      </c>
      <c r="O18" s="7">
        <f t="shared" si="2"/>
        <v>32</v>
      </c>
    </row>
    <row r="19" spans="1:15" s="82" customFormat="1" ht="15" customHeight="1">
      <c r="A19" s="60">
        <f t="shared" si="0"/>
        <v>16</v>
      </c>
      <c r="B19" s="54" t="s">
        <v>52</v>
      </c>
      <c r="C19" s="55">
        <v>1995</v>
      </c>
      <c r="D19" s="53">
        <v>47</v>
      </c>
      <c r="E19" s="42">
        <v>21</v>
      </c>
      <c r="F19" s="21">
        <v>22</v>
      </c>
      <c r="G19" s="50">
        <v>30</v>
      </c>
      <c r="H19" s="42">
        <v>14</v>
      </c>
      <c r="I19" s="21">
        <v>29</v>
      </c>
      <c r="J19" s="46"/>
      <c r="K19" s="45"/>
      <c r="L19" s="46"/>
      <c r="M19" s="43"/>
      <c r="N19" s="7">
        <f t="shared" si="1"/>
        <v>51</v>
      </c>
      <c r="O19" s="7">
        <f t="shared" si="2"/>
        <v>29</v>
      </c>
    </row>
    <row r="20" spans="1:15" s="82" customFormat="1" ht="15" customHeight="1">
      <c r="A20" s="60">
        <f t="shared" si="0"/>
        <v>17</v>
      </c>
      <c r="B20" s="54" t="s">
        <v>61</v>
      </c>
      <c r="C20" s="55">
        <v>1995</v>
      </c>
      <c r="D20" s="53">
        <v>35</v>
      </c>
      <c r="E20" s="42">
        <v>14</v>
      </c>
      <c r="F20" s="21">
        <v>29</v>
      </c>
      <c r="G20" s="50">
        <v>37</v>
      </c>
      <c r="H20" s="42">
        <v>17</v>
      </c>
      <c r="I20" s="21">
        <v>26</v>
      </c>
      <c r="J20" s="46"/>
      <c r="K20" s="45"/>
      <c r="L20" s="46"/>
      <c r="M20" s="43"/>
      <c r="N20" s="7">
        <f t="shared" si="1"/>
        <v>55</v>
      </c>
      <c r="O20" s="7">
        <f t="shared" si="2"/>
        <v>29</v>
      </c>
    </row>
    <row r="21" spans="1:15" s="82" customFormat="1" ht="15" customHeight="1">
      <c r="A21" s="60">
        <f t="shared" si="0"/>
        <v>18</v>
      </c>
      <c r="B21" s="54" t="s">
        <v>54</v>
      </c>
      <c r="C21" s="55">
        <v>1995</v>
      </c>
      <c r="D21" s="53">
        <v>36</v>
      </c>
      <c r="E21" s="42">
        <v>15</v>
      </c>
      <c r="F21" s="21">
        <v>28</v>
      </c>
      <c r="G21" s="50">
        <v>43</v>
      </c>
      <c r="H21" s="42">
        <v>19</v>
      </c>
      <c r="I21" s="21">
        <v>24</v>
      </c>
      <c r="J21" s="46"/>
      <c r="K21" s="45"/>
      <c r="L21" s="46"/>
      <c r="M21" s="43"/>
      <c r="N21" s="7">
        <f t="shared" si="1"/>
        <v>52</v>
      </c>
      <c r="O21" s="7">
        <f t="shared" si="2"/>
        <v>28</v>
      </c>
    </row>
    <row r="22" spans="1:15" s="82" customFormat="1" ht="15" customHeight="1">
      <c r="A22" s="60">
        <f t="shared" si="0"/>
        <v>19</v>
      </c>
      <c r="B22" s="54" t="s">
        <v>55</v>
      </c>
      <c r="C22" s="55">
        <v>1998</v>
      </c>
      <c r="D22" s="53">
        <v>44</v>
      </c>
      <c r="E22" s="42">
        <v>20</v>
      </c>
      <c r="F22" s="21">
        <v>23</v>
      </c>
      <c r="G22" s="50">
        <v>34</v>
      </c>
      <c r="H22" s="42">
        <v>16</v>
      </c>
      <c r="I22" s="21">
        <v>27</v>
      </c>
      <c r="J22" s="57"/>
      <c r="K22" s="56"/>
      <c r="L22" s="57"/>
      <c r="M22" s="58"/>
      <c r="N22" s="7">
        <f t="shared" si="1"/>
        <v>50</v>
      </c>
      <c r="O22" s="7">
        <f t="shared" si="2"/>
        <v>27</v>
      </c>
    </row>
    <row r="23" spans="1:15" s="82" customFormat="1" ht="15" customHeight="1">
      <c r="A23" s="60">
        <f t="shared" si="0"/>
        <v>20</v>
      </c>
      <c r="B23" s="54" t="s">
        <v>57</v>
      </c>
      <c r="C23" s="55">
        <v>1996</v>
      </c>
      <c r="D23" s="53">
        <v>39</v>
      </c>
      <c r="E23" s="42">
        <v>17</v>
      </c>
      <c r="F23" s="21">
        <v>26</v>
      </c>
      <c r="G23" s="83" t="s">
        <v>89</v>
      </c>
      <c r="H23" s="42" t="s">
        <v>116</v>
      </c>
      <c r="I23" s="45">
        <v>0</v>
      </c>
      <c r="J23" s="46"/>
      <c r="K23" s="45"/>
      <c r="L23" s="46"/>
      <c r="M23" s="43"/>
      <c r="N23" s="7">
        <f t="shared" si="1"/>
        <v>26</v>
      </c>
      <c r="O23" s="7">
        <f t="shared" si="2"/>
        <v>26</v>
      </c>
    </row>
    <row r="24" spans="1:15" s="82" customFormat="1" ht="15" customHeight="1">
      <c r="A24" s="60">
        <f t="shared" si="0"/>
        <v>21</v>
      </c>
      <c r="B24" s="54" t="s">
        <v>93</v>
      </c>
      <c r="C24" s="55">
        <v>1996</v>
      </c>
      <c r="D24" s="53">
        <v>40</v>
      </c>
      <c r="E24" s="42">
        <v>18</v>
      </c>
      <c r="F24" s="21">
        <v>25</v>
      </c>
      <c r="G24" s="50">
        <v>47</v>
      </c>
      <c r="H24" s="42">
        <v>21</v>
      </c>
      <c r="I24" s="21">
        <v>22</v>
      </c>
      <c r="J24" s="46"/>
      <c r="K24" s="45"/>
      <c r="L24" s="46"/>
      <c r="M24" s="43"/>
      <c r="N24" s="7">
        <f t="shared" si="1"/>
        <v>47</v>
      </c>
      <c r="O24" s="7">
        <f t="shared" si="2"/>
        <v>25</v>
      </c>
    </row>
    <row r="25" spans="1:15" s="82" customFormat="1" ht="15" customHeight="1">
      <c r="A25" s="60">
        <f t="shared" si="0"/>
        <v>22</v>
      </c>
      <c r="B25" s="54" t="s">
        <v>62</v>
      </c>
      <c r="C25" s="55">
        <v>1995</v>
      </c>
      <c r="D25" s="53">
        <v>42</v>
      </c>
      <c r="E25" s="42">
        <v>19</v>
      </c>
      <c r="F25" s="21">
        <v>24</v>
      </c>
      <c r="G25" s="50">
        <v>45</v>
      </c>
      <c r="H25" s="42">
        <v>20</v>
      </c>
      <c r="I25" s="21">
        <v>23</v>
      </c>
      <c r="J25" s="46"/>
      <c r="K25" s="45"/>
      <c r="L25" s="46"/>
      <c r="M25" s="43"/>
      <c r="N25" s="7">
        <f>SUM(F25,I25,K25,M25)</f>
        <v>47</v>
      </c>
      <c r="O25" s="7">
        <f>N25-MIN(F25,I25,K25,M25)</f>
        <v>24</v>
      </c>
    </row>
    <row r="26" spans="1:15" s="82" customFormat="1" ht="15" customHeight="1">
      <c r="A26" s="60">
        <f t="shared" si="0"/>
        <v>23</v>
      </c>
      <c r="B26" s="54" t="s">
        <v>63</v>
      </c>
      <c r="C26" s="55">
        <v>1995</v>
      </c>
      <c r="D26" s="53">
        <v>52</v>
      </c>
      <c r="E26" s="42">
        <v>24</v>
      </c>
      <c r="F26" s="21">
        <v>17</v>
      </c>
      <c r="G26" s="50">
        <v>50</v>
      </c>
      <c r="H26" s="42">
        <v>22</v>
      </c>
      <c r="I26" s="21">
        <v>21</v>
      </c>
      <c r="J26" s="46"/>
      <c r="K26" s="45"/>
      <c r="L26" s="46"/>
      <c r="M26" s="43"/>
      <c r="N26" s="7">
        <f aca="true" t="shared" si="3" ref="N26:N31">SUM(F26,I26,K26,M26)</f>
        <v>38</v>
      </c>
      <c r="O26" s="7">
        <f aca="true" t="shared" si="4" ref="O26:O31">N26-MIN(F26,I26,K26,M26)</f>
        <v>21</v>
      </c>
    </row>
    <row r="27" spans="1:15" s="82" customFormat="1" ht="15" customHeight="1">
      <c r="A27" s="60">
        <f t="shared" si="0"/>
        <v>24</v>
      </c>
      <c r="B27" s="54" t="s">
        <v>94</v>
      </c>
      <c r="C27" s="55">
        <v>1998</v>
      </c>
      <c r="D27" s="53">
        <v>54</v>
      </c>
      <c r="E27" s="42">
        <v>26</v>
      </c>
      <c r="F27" s="21">
        <v>13</v>
      </c>
      <c r="G27" s="50">
        <v>51</v>
      </c>
      <c r="H27" s="42">
        <v>23</v>
      </c>
      <c r="I27" s="21">
        <v>19</v>
      </c>
      <c r="J27" s="46"/>
      <c r="K27" s="45"/>
      <c r="L27" s="46"/>
      <c r="M27" s="43"/>
      <c r="N27" s="7">
        <f t="shared" si="3"/>
        <v>32</v>
      </c>
      <c r="O27" s="7">
        <f t="shared" si="4"/>
        <v>19</v>
      </c>
    </row>
    <row r="28" spans="1:15" s="82" customFormat="1" ht="15" customHeight="1">
      <c r="A28" s="60">
        <f t="shared" si="0"/>
        <v>25</v>
      </c>
      <c r="B28" s="54" t="s">
        <v>48</v>
      </c>
      <c r="C28" s="55">
        <v>1998</v>
      </c>
      <c r="D28" s="53">
        <v>51</v>
      </c>
      <c r="E28" s="42">
        <v>23</v>
      </c>
      <c r="F28" s="21">
        <v>19</v>
      </c>
      <c r="G28" s="50">
        <v>52</v>
      </c>
      <c r="H28" s="42">
        <v>24</v>
      </c>
      <c r="I28" s="21">
        <v>17</v>
      </c>
      <c r="J28" s="46"/>
      <c r="K28" s="45"/>
      <c r="L28" s="46"/>
      <c r="M28" s="43"/>
      <c r="N28" s="7">
        <f t="shared" si="3"/>
        <v>36</v>
      </c>
      <c r="O28" s="7">
        <f t="shared" si="4"/>
        <v>19</v>
      </c>
    </row>
    <row r="29" spans="1:15" s="82" customFormat="1" ht="15" customHeight="1">
      <c r="A29" s="60">
        <f t="shared" si="0"/>
        <v>26</v>
      </c>
      <c r="B29" s="54" t="s">
        <v>106</v>
      </c>
      <c r="C29" s="55">
        <v>1992</v>
      </c>
      <c r="D29" s="53">
        <v>53</v>
      </c>
      <c r="E29" s="42">
        <v>25</v>
      </c>
      <c r="F29" s="21">
        <v>15</v>
      </c>
      <c r="G29" s="50">
        <v>54</v>
      </c>
      <c r="H29" s="42">
        <v>25</v>
      </c>
      <c r="I29" s="21">
        <v>15</v>
      </c>
      <c r="J29" s="46"/>
      <c r="K29" s="45"/>
      <c r="L29" s="46"/>
      <c r="M29" s="43"/>
      <c r="N29" s="7">
        <f t="shared" si="3"/>
        <v>30</v>
      </c>
      <c r="O29" s="7">
        <f t="shared" si="4"/>
        <v>15</v>
      </c>
    </row>
    <row r="30" spans="1:15" s="82" customFormat="1" ht="15" customHeight="1">
      <c r="A30" s="60">
        <f t="shared" si="0"/>
        <v>27</v>
      </c>
      <c r="B30" s="81" t="s">
        <v>120</v>
      </c>
      <c r="C30" s="95">
        <v>2000</v>
      </c>
      <c r="D30" s="30" t="s">
        <v>89</v>
      </c>
      <c r="E30" s="42" t="s">
        <v>116</v>
      </c>
      <c r="F30" s="22">
        <v>0</v>
      </c>
      <c r="G30" s="50">
        <v>56</v>
      </c>
      <c r="H30" s="42">
        <v>26</v>
      </c>
      <c r="I30" s="21">
        <v>13</v>
      </c>
      <c r="J30" s="46"/>
      <c r="K30" s="45"/>
      <c r="L30" s="46"/>
      <c r="M30" s="43"/>
      <c r="N30" s="7">
        <f t="shared" si="3"/>
        <v>13</v>
      </c>
      <c r="O30" s="7">
        <f t="shared" si="4"/>
        <v>13</v>
      </c>
    </row>
    <row r="31" spans="1:15" s="82" customFormat="1" ht="15" customHeight="1">
      <c r="A31" s="60">
        <f t="shared" si="0"/>
        <v>28</v>
      </c>
      <c r="B31" s="54" t="s">
        <v>53</v>
      </c>
      <c r="C31" s="55">
        <v>1998</v>
      </c>
      <c r="D31" s="53">
        <v>55</v>
      </c>
      <c r="E31" s="42">
        <v>27</v>
      </c>
      <c r="F31" s="21">
        <v>11</v>
      </c>
      <c r="G31" s="98" t="s">
        <v>119</v>
      </c>
      <c r="H31" s="20"/>
      <c r="I31" s="37">
        <v>0</v>
      </c>
      <c r="J31" s="46"/>
      <c r="K31" s="45"/>
      <c r="L31" s="46"/>
      <c r="M31" s="43"/>
      <c r="N31" s="7">
        <f t="shared" si="3"/>
        <v>11</v>
      </c>
      <c r="O31" s="7">
        <f t="shared" si="4"/>
        <v>11</v>
      </c>
    </row>
    <row r="32" spans="1:15" ht="12.75">
      <c r="A32" s="78"/>
      <c r="B32" s="78"/>
      <c r="C32" s="79"/>
      <c r="D32" s="79"/>
      <c r="E32" s="79"/>
      <c r="F32" s="78"/>
      <c r="G32" s="79"/>
      <c r="H32" s="79"/>
      <c r="I32" s="78"/>
      <c r="J32" s="79"/>
      <c r="K32" s="78"/>
      <c r="L32" s="79"/>
      <c r="M32" s="78"/>
      <c r="N32" s="79"/>
      <c r="O32" s="79"/>
    </row>
    <row r="33" ht="12.75"/>
  </sheetData>
  <sheetProtection/>
  <mergeCells count="5">
    <mergeCell ref="D2:F2"/>
    <mergeCell ref="G2:I2"/>
    <mergeCell ref="J2:K2"/>
    <mergeCell ref="L2:M2"/>
    <mergeCell ref="A1:O1"/>
  </mergeCells>
  <printOptions/>
  <pageMargins left="1.07" right="0.48" top="0.5" bottom="0.41" header="0.4" footer="0.13"/>
  <pageSetup horizontalDpi="300" verticalDpi="300" orientation="landscape" paperSize="9" r:id="rId3"/>
  <headerFooter scaleWithDoc="0" alignWithMargins="0">
    <oddFooter xml:space="preserve">&amp;L&amp;"Times New Roman,обычный"Космачева Елена Ремовна&amp;C&amp;"Times New Roman,обычный"&amp;F    &amp;A&amp;R&amp;"Times New Roman,обычный"&amp;D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zoomScale="130" zoomScaleNormal="130" zoomScalePageLayoutView="120" workbookViewId="0" topLeftCell="A1">
      <selection activeCell="V16" sqref="V16"/>
    </sheetView>
  </sheetViews>
  <sheetFormatPr defaultColWidth="9.00390625" defaultRowHeight="12.75"/>
  <cols>
    <col min="1" max="1" width="6.25390625" style="13" customWidth="1"/>
    <col min="2" max="2" width="19.25390625" style="13" customWidth="1"/>
    <col min="3" max="3" width="6.00390625" style="16" customWidth="1"/>
    <col min="4" max="5" width="5.625" style="16" customWidth="1"/>
    <col min="6" max="6" width="5.75390625" style="14" customWidth="1"/>
    <col min="7" max="8" width="5.625" style="16" customWidth="1"/>
    <col min="9" max="9" width="5.75390625" style="14" customWidth="1"/>
    <col min="10" max="10" width="5.625" style="16" customWidth="1"/>
    <col min="11" max="11" width="5.75390625" style="14" customWidth="1"/>
    <col min="12" max="12" width="5.625" style="16" customWidth="1"/>
    <col min="13" max="13" width="5.75390625" style="14" customWidth="1"/>
    <col min="14" max="14" width="8.625" style="16" customWidth="1"/>
    <col min="15" max="15" width="10.75390625" style="16" customWidth="1"/>
    <col min="16" max="16384" width="9.125" style="13" customWidth="1"/>
  </cols>
  <sheetData>
    <row r="1" spans="1:15" ht="21.75" customHeight="1" thickBot="1">
      <c r="A1" s="133" t="s">
        <v>123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5"/>
    </row>
    <row r="2" spans="1:14" ht="50.25" customHeight="1" thickBot="1">
      <c r="A2" s="77"/>
      <c r="B2" s="78"/>
      <c r="C2" s="79"/>
      <c r="D2" s="128" t="s">
        <v>104</v>
      </c>
      <c r="E2" s="129"/>
      <c r="F2" s="130"/>
      <c r="G2" s="128" t="s">
        <v>108</v>
      </c>
      <c r="H2" s="129"/>
      <c r="I2" s="130"/>
      <c r="J2" s="131" t="s">
        <v>107</v>
      </c>
      <c r="K2" s="131"/>
      <c r="L2" s="136" t="s">
        <v>109</v>
      </c>
      <c r="M2" s="132"/>
      <c r="N2" s="59"/>
    </row>
    <row r="3" spans="1:15" s="16" customFormat="1" ht="38.25">
      <c r="A3" s="91" t="s">
        <v>8</v>
      </c>
      <c r="B3" s="92" t="s">
        <v>10</v>
      </c>
      <c r="C3" s="93" t="s">
        <v>71</v>
      </c>
      <c r="D3" s="61" t="s">
        <v>67</v>
      </c>
      <c r="E3" s="84" t="s">
        <v>69</v>
      </c>
      <c r="F3" s="74" t="s">
        <v>12</v>
      </c>
      <c r="G3" s="61" t="s">
        <v>67</v>
      </c>
      <c r="H3" s="84" t="s">
        <v>69</v>
      </c>
      <c r="I3" s="74" t="s">
        <v>12</v>
      </c>
      <c r="J3" s="73" t="s">
        <v>11</v>
      </c>
      <c r="K3" s="75" t="s">
        <v>12</v>
      </c>
      <c r="L3" s="61" t="s">
        <v>11</v>
      </c>
      <c r="M3" s="74" t="s">
        <v>12</v>
      </c>
      <c r="N3" s="76" t="s">
        <v>0</v>
      </c>
      <c r="O3" s="76" t="s">
        <v>90</v>
      </c>
    </row>
    <row r="4" spans="1:15" s="82" customFormat="1" ht="12.75" customHeight="1">
      <c r="A4" s="61">
        <f>1</f>
        <v>1</v>
      </c>
      <c r="B4" s="62" t="s">
        <v>46</v>
      </c>
      <c r="C4" s="94">
        <v>1991</v>
      </c>
      <c r="D4" s="87">
        <v>5</v>
      </c>
      <c r="E4" s="31">
        <v>1</v>
      </c>
      <c r="F4" s="85">
        <v>60</v>
      </c>
      <c r="G4" s="87">
        <v>8</v>
      </c>
      <c r="H4" s="31">
        <v>1</v>
      </c>
      <c r="I4" s="85">
        <v>60</v>
      </c>
      <c r="J4" s="35"/>
      <c r="K4" s="27"/>
      <c r="L4" s="72"/>
      <c r="M4" s="24"/>
      <c r="N4" s="7">
        <f>SUM(F4,I4,K4,M4)</f>
        <v>120</v>
      </c>
      <c r="O4" s="7">
        <f>N4-MIN(F4,I4,K4,M4)</f>
        <v>60</v>
      </c>
    </row>
    <row r="5" spans="1:15" s="82" customFormat="1" ht="12.75" customHeight="1">
      <c r="A5" s="2">
        <f aca="true" t="shared" si="0" ref="A5:A23">A4+1</f>
        <v>2</v>
      </c>
      <c r="B5" s="25" t="s">
        <v>72</v>
      </c>
      <c r="C5" s="26">
        <v>1992</v>
      </c>
      <c r="D5" s="44">
        <v>3</v>
      </c>
      <c r="E5" s="42">
        <v>2</v>
      </c>
      <c r="F5" s="86">
        <v>55</v>
      </c>
      <c r="G5" s="44">
        <v>2</v>
      </c>
      <c r="H5" s="42">
        <v>2</v>
      </c>
      <c r="I5" s="86">
        <v>55</v>
      </c>
      <c r="J5" s="30"/>
      <c r="K5" s="23"/>
      <c r="L5" s="29"/>
      <c r="M5" s="21"/>
      <c r="N5" s="7">
        <f aca="true" t="shared" si="1" ref="N5:N23">SUM(F5,I5,K5,M5)</f>
        <v>110</v>
      </c>
      <c r="O5" s="7">
        <f aca="true" t="shared" si="2" ref="O5:O23">N5-MIN(F5,I5,K5,M5)</f>
        <v>55</v>
      </c>
    </row>
    <row r="6" spans="1:15" s="82" customFormat="1" ht="12.75" customHeight="1">
      <c r="A6" s="2">
        <f t="shared" si="0"/>
        <v>3</v>
      </c>
      <c r="B6" s="25" t="s">
        <v>68</v>
      </c>
      <c r="C6" s="26">
        <v>1995</v>
      </c>
      <c r="D6" s="88">
        <v>32</v>
      </c>
      <c r="E6" s="28">
        <v>19</v>
      </c>
      <c r="F6" s="86">
        <v>24</v>
      </c>
      <c r="G6" s="88">
        <v>14</v>
      </c>
      <c r="H6" s="28">
        <v>3</v>
      </c>
      <c r="I6" s="21">
        <v>50</v>
      </c>
      <c r="J6" s="46"/>
      <c r="K6" s="43"/>
      <c r="L6" s="47"/>
      <c r="M6" s="45"/>
      <c r="N6" s="7">
        <f t="shared" si="1"/>
        <v>74</v>
      </c>
      <c r="O6" s="7">
        <f t="shared" si="2"/>
        <v>50</v>
      </c>
    </row>
    <row r="7" spans="1:15" s="82" customFormat="1" ht="12.75" customHeight="1">
      <c r="A7" s="2">
        <f t="shared" si="0"/>
        <v>4</v>
      </c>
      <c r="B7" s="25" t="s">
        <v>47</v>
      </c>
      <c r="C7" s="26">
        <v>1992</v>
      </c>
      <c r="D7" s="88">
        <v>12</v>
      </c>
      <c r="E7" s="28">
        <v>3</v>
      </c>
      <c r="F7" s="86">
        <v>50</v>
      </c>
      <c r="G7" s="88">
        <v>16</v>
      </c>
      <c r="H7" s="28">
        <v>4</v>
      </c>
      <c r="I7" s="21">
        <v>46</v>
      </c>
      <c r="J7" s="30"/>
      <c r="K7" s="23"/>
      <c r="L7" s="29"/>
      <c r="M7" s="21"/>
      <c r="N7" s="7">
        <f t="shared" si="1"/>
        <v>96</v>
      </c>
      <c r="O7" s="7">
        <f t="shared" si="2"/>
        <v>50</v>
      </c>
    </row>
    <row r="8" spans="1:15" s="82" customFormat="1" ht="12.75" customHeight="1">
      <c r="A8" s="2">
        <f t="shared" si="0"/>
        <v>5</v>
      </c>
      <c r="B8" s="54" t="s">
        <v>75</v>
      </c>
      <c r="C8" s="55">
        <v>1997</v>
      </c>
      <c r="D8" s="44">
        <v>16</v>
      </c>
      <c r="E8" s="42">
        <v>4</v>
      </c>
      <c r="F8" s="86">
        <v>46</v>
      </c>
      <c r="G8" s="44">
        <v>47</v>
      </c>
      <c r="H8" s="28">
        <v>15</v>
      </c>
      <c r="I8" s="21">
        <v>28</v>
      </c>
      <c r="J8" s="30"/>
      <c r="K8" s="23"/>
      <c r="L8" s="29"/>
      <c r="M8" s="21"/>
      <c r="N8" s="7">
        <f t="shared" si="1"/>
        <v>74</v>
      </c>
      <c r="O8" s="7">
        <f t="shared" si="2"/>
        <v>46</v>
      </c>
    </row>
    <row r="9" spans="1:15" s="82" customFormat="1" ht="12.75" customHeight="1">
      <c r="A9" s="2">
        <f t="shared" si="0"/>
        <v>6</v>
      </c>
      <c r="B9" s="25" t="s">
        <v>44</v>
      </c>
      <c r="C9" s="26">
        <v>1995</v>
      </c>
      <c r="D9" s="88">
        <v>28</v>
      </c>
      <c r="E9" s="28">
        <v>13</v>
      </c>
      <c r="F9" s="86">
        <v>30</v>
      </c>
      <c r="G9" s="44">
        <v>11</v>
      </c>
      <c r="H9" s="42">
        <v>5</v>
      </c>
      <c r="I9" s="45">
        <v>44</v>
      </c>
      <c r="J9" s="46"/>
      <c r="K9" s="43"/>
      <c r="L9" s="47"/>
      <c r="M9" s="45"/>
      <c r="N9" s="7">
        <f t="shared" si="1"/>
        <v>74</v>
      </c>
      <c r="O9" s="7">
        <f t="shared" si="2"/>
        <v>44</v>
      </c>
    </row>
    <row r="10" spans="1:15" s="82" customFormat="1" ht="12.75" customHeight="1">
      <c r="A10" s="2">
        <f t="shared" si="0"/>
        <v>7</v>
      </c>
      <c r="B10" s="54" t="s">
        <v>37</v>
      </c>
      <c r="C10" s="55">
        <v>1997</v>
      </c>
      <c r="D10" s="44">
        <v>17</v>
      </c>
      <c r="E10" s="42">
        <v>5</v>
      </c>
      <c r="F10" s="86">
        <v>44</v>
      </c>
      <c r="G10" s="44">
        <v>17</v>
      </c>
      <c r="H10" s="28">
        <v>6</v>
      </c>
      <c r="I10" s="21">
        <v>42</v>
      </c>
      <c r="J10" s="30"/>
      <c r="K10" s="23"/>
      <c r="L10" s="29"/>
      <c r="M10" s="21"/>
      <c r="N10" s="7">
        <f t="shared" si="1"/>
        <v>86</v>
      </c>
      <c r="O10" s="7">
        <f t="shared" si="2"/>
        <v>44</v>
      </c>
    </row>
    <row r="11" spans="1:15" s="82" customFormat="1" ht="12.75" customHeight="1">
      <c r="A11" s="2">
        <f t="shared" si="0"/>
        <v>8</v>
      </c>
      <c r="B11" s="54" t="s">
        <v>36</v>
      </c>
      <c r="C11" s="55">
        <v>1998</v>
      </c>
      <c r="D11" s="44">
        <v>19</v>
      </c>
      <c r="E11" s="42">
        <v>6</v>
      </c>
      <c r="F11" s="86">
        <v>42</v>
      </c>
      <c r="G11" s="44">
        <v>18</v>
      </c>
      <c r="H11" s="28">
        <v>7</v>
      </c>
      <c r="I11" s="21">
        <v>40</v>
      </c>
      <c r="J11" s="30"/>
      <c r="K11" s="23"/>
      <c r="L11" s="29"/>
      <c r="M11" s="21"/>
      <c r="N11" s="7">
        <f t="shared" si="1"/>
        <v>82</v>
      </c>
      <c r="O11" s="7">
        <f t="shared" si="2"/>
        <v>42</v>
      </c>
    </row>
    <row r="12" spans="1:15" s="82" customFormat="1" ht="12.75" customHeight="1">
      <c r="A12" s="2">
        <f t="shared" si="0"/>
        <v>9</v>
      </c>
      <c r="B12" s="54" t="s">
        <v>41</v>
      </c>
      <c r="C12" s="55">
        <v>1996</v>
      </c>
      <c r="D12" s="44">
        <v>20</v>
      </c>
      <c r="E12" s="42">
        <v>7</v>
      </c>
      <c r="F12" s="86">
        <v>40</v>
      </c>
      <c r="G12" s="44">
        <v>26</v>
      </c>
      <c r="H12" s="28">
        <v>9</v>
      </c>
      <c r="I12" s="21">
        <v>36</v>
      </c>
      <c r="J12" s="30"/>
      <c r="K12" s="23"/>
      <c r="L12" s="29"/>
      <c r="M12" s="21"/>
      <c r="N12" s="7">
        <f t="shared" si="1"/>
        <v>76</v>
      </c>
      <c r="O12" s="7">
        <f t="shared" si="2"/>
        <v>40</v>
      </c>
    </row>
    <row r="13" spans="1:15" s="82" customFormat="1" ht="12.75" customHeight="1">
      <c r="A13" s="2">
        <f t="shared" si="0"/>
        <v>10</v>
      </c>
      <c r="B13" s="54" t="s">
        <v>42</v>
      </c>
      <c r="C13" s="55">
        <v>1996</v>
      </c>
      <c r="D13" s="44">
        <v>33</v>
      </c>
      <c r="E13" s="42">
        <v>15</v>
      </c>
      <c r="F13" s="86">
        <v>28</v>
      </c>
      <c r="G13" s="44">
        <v>19</v>
      </c>
      <c r="H13" s="42">
        <v>8</v>
      </c>
      <c r="I13" s="45">
        <v>38</v>
      </c>
      <c r="J13" s="46"/>
      <c r="K13" s="43"/>
      <c r="L13" s="47"/>
      <c r="M13" s="45"/>
      <c r="N13" s="7">
        <f t="shared" si="1"/>
        <v>66</v>
      </c>
      <c r="O13" s="7">
        <f t="shared" si="2"/>
        <v>38</v>
      </c>
    </row>
    <row r="14" spans="1:15" s="82" customFormat="1" ht="12.75" customHeight="1">
      <c r="A14" s="2">
        <f t="shared" si="0"/>
        <v>11</v>
      </c>
      <c r="B14" s="54" t="s">
        <v>43</v>
      </c>
      <c r="C14" s="55">
        <v>1994</v>
      </c>
      <c r="D14" s="44">
        <v>21</v>
      </c>
      <c r="E14" s="42">
        <v>8</v>
      </c>
      <c r="F14" s="86">
        <v>38</v>
      </c>
      <c r="G14" s="44">
        <v>52</v>
      </c>
      <c r="H14" s="28">
        <v>18</v>
      </c>
      <c r="I14" s="21">
        <v>25</v>
      </c>
      <c r="J14" s="30"/>
      <c r="K14" s="23"/>
      <c r="L14" s="29"/>
      <c r="M14" s="21"/>
      <c r="N14" s="7">
        <f t="shared" si="1"/>
        <v>63</v>
      </c>
      <c r="O14" s="7">
        <f t="shared" si="2"/>
        <v>38</v>
      </c>
    </row>
    <row r="15" spans="1:15" s="82" customFormat="1" ht="12.75" customHeight="1">
      <c r="A15" s="2">
        <f t="shared" si="0"/>
        <v>12</v>
      </c>
      <c r="B15" s="54" t="s">
        <v>38</v>
      </c>
      <c r="C15" s="55">
        <v>1998</v>
      </c>
      <c r="D15" s="44">
        <v>24</v>
      </c>
      <c r="E15" s="42">
        <v>9</v>
      </c>
      <c r="F15" s="86">
        <v>36</v>
      </c>
      <c r="G15" s="44">
        <v>37</v>
      </c>
      <c r="H15" s="28">
        <v>13</v>
      </c>
      <c r="I15" s="21">
        <v>30</v>
      </c>
      <c r="J15" s="30"/>
      <c r="K15" s="23"/>
      <c r="L15" s="29"/>
      <c r="M15" s="21"/>
      <c r="N15" s="7">
        <f t="shared" si="1"/>
        <v>66</v>
      </c>
      <c r="O15" s="7">
        <f t="shared" si="2"/>
        <v>36</v>
      </c>
    </row>
    <row r="16" spans="1:15" s="82" customFormat="1" ht="12.75" customHeight="1">
      <c r="A16" s="2">
        <f t="shared" si="0"/>
        <v>13</v>
      </c>
      <c r="B16" s="54" t="s">
        <v>74</v>
      </c>
      <c r="C16" s="55">
        <v>1998</v>
      </c>
      <c r="D16" s="44">
        <v>32</v>
      </c>
      <c r="E16" s="42">
        <v>14</v>
      </c>
      <c r="F16" s="86">
        <v>29</v>
      </c>
      <c r="G16" s="44">
        <v>31</v>
      </c>
      <c r="H16" s="42">
        <v>10</v>
      </c>
      <c r="I16" s="45">
        <v>34</v>
      </c>
      <c r="J16" s="46"/>
      <c r="K16" s="43"/>
      <c r="L16" s="47"/>
      <c r="M16" s="45"/>
      <c r="N16" s="7">
        <f t="shared" si="1"/>
        <v>63</v>
      </c>
      <c r="O16" s="7">
        <f t="shared" si="2"/>
        <v>34</v>
      </c>
    </row>
    <row r="17" spans="1:15" s="82" customFormat="1" ht="12.75" customHeight="1">
      <c r="A17" s="2">
        <f t="shared" si="0"/>
        <v>14</v>
      </c>
      <c r="B17" s="25" t="s">
        <v>39</v>
      </c>
      <c r="C17" s="26">
        <v>1995</v>
      </c>
      <c r="D17" s="88">
        <v>26</v>
      </c>
      <c r="E17" s="28">
        <v>10</v>
      </c>
      <c r="F17" s="86">
        <v>34</v>
      </c>
      <c r="G17" s="44">
        <v>48</v>
      </c>
      <c r="H17" s="42">
        <v>16</v>
      </c>
      <c r="I17" s="45">
        <v>27</v>
      </c>
      <c r="J17" s="46"/>
      <c r="K17" s="43"/>
      <c r="L17" s="47"/>
      <c r="M17" s="45"/>
      <c r="N17" s="7">
        <f t="shared" si="1"/>
        <v>61</v>
      </c>
      <c r="O17" s="7">
        <f t="shared" si="2"/>
        <v>34</v>
      </c>
    </row>
    <row r="18" spans="1:15" s="82" customFormat="1" ht="12.75" customHeight="1">
      <c r="A18" s="2">
        <f t="shared" si="0"/>
        <v>15</v>
      </c>
      <c r="B18" s="25" t="s">
        <v>1</v>
      </c>
      <c r="C18" s="26">
        <v>1992</v>
      </c>
      <c r="D18" s="44">
        <v>26</v>
      </c>
      <c r="E18" s="42">
        <v>11</v>
      </c>
      <c r="F18" s="86">
        <v>32</v>
      </c>
      <c r="G18" s="44">
        <v>32</v>
      </c>
      <c r="H18" s="42">
        <v>11</v>
      </c>
      <c r="I18" s="45">
        <v>32</v>
      </c>
      <c r="J18" s="46"/>
      <c r="K18" s="43"/>
      <c r="L18" s="47"/>
      <c r="M18" s="45"/>
      <c r="N18" s="7">
        <f t="shared" si="1"/>
        <v>64</v>
      </c>
      <c r="O18" s="7">
        <f t="shared" si="2"/>
        <v>32</v>
      </c>
    </row>
    <row r="19" spans="1:15" s="82" customFormat="1" ht="12.75" customHeight="1">
      <c r="A19" s="2">
        <f t="shared" si="0"/>
        <v>16</v>
      </c>
      <c r="B19" s="25" t="s">
        <v>73</v>
      </c>
      <c r="C19" s="26">
        <v>1999</v>
      </c>
      <c r="D19" s="44">
        <v>37</v>
      </c>
      <c r="E19" s="42">
        <v>17</v>
      </c>
      <c r="F19" s="86">
        <v>26</v>
      </c>
      <c r="G19" s="44">
        <v>36</v>
      </c>
      <c r="H19" s="42">
        <v>12</v>
      </c>
      <c r="I19" s="45">
        <v>31</v>
      </c>
      <c r="J19" s="46"/>
      <c r="K19" s="43"/>
      <c r="L19" s="47"/>
      <c r="M19" s="45"/>
      <c r="N19" s="7">
        <f t="shared" si="1"/>
        <v>57</v>
      </c>
      <c r="O19" s="7">
        <f t="shared" si="2"/>
        <v>31</v>
      </c>
    </row>
    <row r="20" spans="1:15" s="82" customFormat="1" ht="12.75" customHeight="1">
      <c r="A20" s="2">
        <f t="shared" si="0"/>
        <v>17</v>
      </c>
      <c r="B20" s="54" t="s">
        <v>92</v>
      </c>
      <c r="C20" s="55">
        <v>2000</v>
      </c>
      <c r="D20" s="44">
        <v>29</v>
      </c>
      <c r="E20" s="42">
        <v>12</v>
      </c>
      <c r="F20" s="86">
        <v>31</v>
      </c>
      <c r="G20" s="44">
        <v>56</v>
      </c>
      <c r="H20" s="42">
        <v>20</v>
      </c>
      <c r="I20" s="45">
        <v>23</v>
      </c>
      <c r="J20" s="46"/>
      <c r="K20" s="43"/>
      <c r="L20" s="47"/>
      <c r="M20" s="45"/>
      <c r="N20" s="7">
        <f t="shared" si="1"/>
        <v>54</v>
      </c>
      <c r="O20" s="7">
        <f t="shared" si="2"/>
        <v>31</v>
      </c>
    </row>
    <row r="21" spans="1:15" s="82" customFormat="1" ht="12.75" customHeight="1">
      <c r="A21" s="2">
        <f t="shared" si="0"/>
        <v>18</v>
      </c>
      <c r="B21" s="25" t="s">
        <v>40</v>
      </c>
      <c r="C21" s="26">
        <v>1996</v>
      </c>
      <c r="D21" s="44">
        <v>34</v>
      </c>
      <c r="E21" s="42">
        <v>16</v>
      </c>
      <c r="F21" s="86">
        <v>27</v>
      </c>
      <c r="G21" s="44">
        <v>45</v>
      </c>
      <c r="H21" s="42">
        <v>14</v>
      </c>
      <c r="I21" s="45">
        <v>29</v>
      </c>
      <c r="J21" s="46"/>
      <c r="K21" s="43"/>
      <c r="L21" s="47"/>
      <c r="M21" s="45"/>
      <c r="N21" s="7">
        <f t="shared" si="1"/>
        <v>56</v>
      </c>
      <c r="O21" s="7">
        <f t="shared" si="2"/>
        <v>29</v>
      </c>
    </row>
    <row r="22" spans="1:15" s="82" customFormat="1" ht="12.75" customHeight="1">
      <c r="A22" s="2">
        <f t="shared" si="0"/>
        <v>19</v>
      </c>
      <c r="B22" s="25" t="s">
        <v>45</v>
      </c>
      <c r="C22" s="26">
        <v>1990</v>
      </c>
      <c r="D22" s="88">
        <v>31</v>
      </c>
      <c r="E22" s="28">
        <v>18</v>
      </c>
      <c r="F22" s="86">
        <v>25</v>
      </c>
      <c r="G22" s="44">
        <v>49</v>
      </c>
      <c r="H22" s="42">
        <v>17</v>
      </c>
      <c r="I22" s="90">
        <v>26</v>
      </c>
      <c r="J22" s="46"/>
      <c r="K22" s="43"/>
      <c r="L22" s="47"/>
      <c r="M22" s="45"/>
      <c r="N22" s="7">
        <f t="shared" si="1"/>
        <v>51</v>
      </c>
      <c r="O22" s="7">
        <f t="shared" si="2"/>
        <v>26</v>
      </c>
    </row>
    <row r="23" spans="1:15" s="82" customFormat="1" ht="12.75" customHeight="1">
      <c r="A23" s="2">
        <f t="shared" si="0"/>
        <v>20</v>
      </c>
      <c r="B23" s="54" t="s">
        <v>35</v>
      </c>
      <c r="C23" s="55">
        <v>1997</v>
      </c>
      <c r="D23" s="44">
        <v>49</v>
      </c>
      <c r="E23" s="42">
        <v>20</v>
      </c>
      <c r="F23" s="86">
        <v>23</v>
      </c>
      <c r="G23" s="44">
        <v>53</v>
      </c>
      <c r="H23" s="42">
        <v>19</v>
      </c>
      <c r="I23" s="45">
        <v>24</v>
      </c>
      <c r="J23" s="46"/>
      <c r="K23" s="43"/>
      <c r="L23" s="47"/>
      <c r="M23" s="45"/>
      <c r="N23" s="7">
        <f t="shared" si="1"/>
        <v>47</v>
      </c>
      <c r="O23" s="7">
        <f t="shared" si="2"/>
        <v>24</v>
      </c>
    </row>
    <row r="24" spans="1:15" ht="12.75">
      <c r="A24" s="78"/>
      <c r="B24" s="78"/>
      <c r="C24" s="79"/>
      <c r="D24" s="79"/>
      <c r="E24" s="79"/>
      <c r="F24" s="89"/>
      <c r="G24" s="79"/>
      <c r="H24" s="79"/>
      <c r="I24" s="89"/>
      <c r="J24" s="79"/>
      <c r="K24" s="89"/>
      <c r="L24" s="79"/>
      <c r="M24" s="89"/>
      <c r="N24" s="79"/>
      <c r="O24" s="79"/>
    </row>
    <row r="25" ht="12.75"/>
  </sheetData>
  <sheetProtection/>
  <mergeCells count="5">
    <mergeCell ref="D2:F2"/>
    <mergeCell ref="G2:I2"/>
    <mergeCell ref="J2:K2"/>
    <mergeCell ref="L2:M2"/>
    <mergeCell ref="A1:O1"/>
  </mergeCells>
  <printOptions/>
  <pageMargins left="1.07" right="0.48" top="0.5" bottom="0.41" header="0.4" footer="0.13"/>
  <pageSetup horizontalDpi="300" verticalDpi="300" orientation="landscape" paperSize="9" r:id="rId3"/>
  <headerFooter scaleWithDoc="0" alignWithMargins="0">
    <oddFooter xml:space="preserve">&amp;L&amp;"Times New Roman,обычный"Космачева Елена Ремовна&amp;C&amp;"Times New Roman,обычный"&amp;F    &amp;A&amp;R&amp;"Times New Roman,обычный"&amp;D   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4"/>
  <sheetViews>
    <sheetView zoomScale="120" zoomScaleNormal="120" zoomScalePageLayoutView="120" workbookViewId="0" topLeftCell="A1">
      <selection activeCell="T4" sqref="T4"/>
    </sheetView>
  </sheetViews>
  <sheetFormatPr defaultColWidth="9.00390625" defaultRowHeight="12.75"/>
  <cols>
    <col min="1" max="1" width="6.125" style="0" customWidth="1"/>
    <col min="2" max="2" width="20.75390625" style="1" customWidth="1"/>
    <col min="3" max="3" width="7.00390625" style="1" customWidth="1"/>
    <col min="4" max="5" width="5.625" style="9" customWidth="1"/>
    <col min="6" max="6" width="5.75390625" style="6" customWidth="1"/>
    <col min="7" max="8" width="5.625" style="9" customWidth="1"/>
    <col min="9" max="9" width="5.75390625" style="6" customWidth="1"/>
    <col min="10" max="10" width="5.625" style="9" customWidth="1"/>
    <col min="11" max="11" width="5.75390625" style="6" customWidth="1"/>
    <col min="12" max="12" width="5.625" style="9" customWidth="1"/>
    <col min="13" max="13" width="5.75390625" style="6" customWidth="1"/>
    <col min="14" max="14" width="9.125" style="0" customWidth="1"/>
    <col min="15" max="15" width="11.00390625" style="6" customWidth="1"/>
  </cols>
  <sheetData>
    <row r="1" spans="1:15" s="13" customFormat="1" ht="21.75" customHeight="1" thickBot="1">
      <c r="A1" s="133" t="s">
        <v>121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5"/>
    </row>
    <row r="2" spans="1:15" s="13" customFormat="1" ht="50.25" customHeight="1" thickBot="1">
      <c r="A2" s="77"/>
      <c r="B2" s="78"/>
      <c r="C2" s="79"/>
      <c r="D2" s="128" t="s">
        <v>104</v>
      </c>
      <c r="E2" s="129"/>
      <c r="F2" s="130"/>
      <c r="G2" s="128" t="s">
        <v>108</v>
      </c>
      <c r="H2" s="129"/>
      <c r="I2" s="130"/>
      <c r="J2" s="131" t="s">
        <v>107</v>
      </c>
      <c r="K2" s="132"/>
      <c r="L2" s="131" t="s">
        <v>109</v>
      </c>
      <c r="M2" s="132"/>
      <c r="N2" s="59"/>
      <c r="O2" s="16"/>
    </row>
    <row r="3" spans="1:15" s="16" customFormat="1" ht="38.25">
      <c r="A3" s="91" t="s">
        <v>8</v>
      </c>
      <c r="B3" s="92" t="s">
        <v>10</v>
      </c>
      <c r="C3" s="93" t="s">
        <v>71</v>
      </c>
      <c r="D3" s="111" t="s">
        <v>67</v>
      </c>
      <c r="E3" s="105" t="s">
        <v>69</v>
      </c>
      <c r="F3" s="93" t="s">
        <v>12</v>
      </c>
      <c r="G3" s="111" t="s">
        <v>67</v>
      </c>
      <c r="H3" s="105" t="s">
        <v>69</v>
      </c>
      <c r="I3" s="93" t="s">
        <v>12</v>
      </c>
      <c r="J3" s="109" t="s">
        <v>11</v>
      </c>
      <c r="K3" s="107" t="s">
        <v>12</v>
      </c>
      <c r="L3" s="109" t="s">
        <v>11</v>
      </c>
      <c r="M3" s="107" t="s">
        <v>12</v>
      </c>
      <c r="N3" s="76" t="s">
        <v>0</v>
      </c>
      <c r="O3" s="112" t="s">
        <v>90</v>
      </c>
    </row>
    <row r="4" spans="1:15" s="32" customFormat="1" ht="25.5" customHeight="1">
      <c r="A4" s="60">
        <v>1</v>
      </c>
      <c r="B4" s="99" t="s">
        <v>6</v>
      </c>
      <c r="C4" s="68" t="s">
        <v>91</v>
      </c>
      <c r="D4" s="63">
        <v>10</v>
      </c>
      <c r="E4" s="28">
        <v>6</v>
      </c>
      <c r="F4" s="21">
        <v>39</v>
      </c>
      <c r="G4" s="63">
        <v>3</v>
      </c>
      <c r="H4" s="28">
        <v>1</v>
      </c>
      <c r="I4" s="21">
        <v>60</v>
      </c>
      <c r="J4" s="47"/>
      <c r="K4" s="45"/>
      <c r="L4" s="47"/>
      <c r="M4" s="45"/>
      <c r="N4" s="7">
        <f>SUM(F4,I4,K4,M4)</f>
        <v>99</v>
      </c>
      <c r="O4" s="7">
        <f>N4-MIN(F4,I4,K4,M4)</f>
        <v>60</v>
      </c>
    </row>
    <row r="5" spans="1:15" s="32" customFormat="1" ht="25.5" customHeight="1">
      <c r="A5" s="8">
        <f>A4+1</f>
        <v>2</v>
      </c>
      <c r="B5" s="102" t="s">
        <v>13</v>
      </c>
      <c r="C5" s="65" t="s">
        <v>14</v>
      </c>
      <c r="D5" s="63">
        <v>3</v>
      </c>
      <c r="E5" s="28">
        <v>1</v>
      </c>
      <c r="F5" s="21">
        <v>60</v>
      </c>
      <c r="G5" s="63">
        <v>9</v>
      </c>
      <c r="H5" s="28">
        <v>4</v>
      </c>
      <c r="I5" s="21">
        <v>45</v>
      </c>
      <c r="J5" s="67"/>
      <c r="K5" s="66"/>
      <c r="L5" s="67"/>
      <c r="M5" s="66"/>
      <c r="N5" s="7">
        <f aca="true" t="shared" si="0" ref="N5:N13">SUM(F5,I5,K5,M5)</f>
        <v>105</v>
      </c>
      <c r="O5" s="7">
        <f aca="true" t="shared" si="1" ref="O5:O13">N5-MIN(F5,I5,K5,M5)</f>
        <v>60</v>
      </c>
    </row>
    <row r="6" spans="1:15" s="32" customFormat="1" ht="25.5" customHeight="1">
      <c r="A6" s="8">
        <f aca="true" t="shared" si="2" ref="A6:A13">A5+1</f>
        <v>3</v>
      </c>
      <c r="B6" s="100" t="s">
        <v>5</v>
      </c>
      <c r="C6" s="19" t="s">
        <v>2</v>
      </c>
      <c r="D6" s="63">
        <v>9</v>
      </c>
      <c r="E6" s="28">
        <v>5</v>
      </c>
      <c r="F6" s="21">
        <v>42</v>
      </c>
      <c r="G6" s="63">
        <v>4</v>
      </c>
      <c r="H6" s="28">
        <v>2</v>
      </c>
      <c r="I6" s="21">
        <v>55</v>
      </c>
      <c r="J6" s="29"/>
      <c r="K6" s="21"/>
      <c r="L6" s="29"/>
      <c r="M6" s="21"/>
      <c r="N6" s="7">
        <f t="shared" si="0"/>
        <v>97</v>
      </c>
      <c r="O6" s="7">
        <f t="shared" si="1"/>
        <v>55</v>
      </c>
    </row>
    <row r="7" spans="1:15" s="32" customFormat="1" ht="25.5" customHeight="1">
      <c r="A7" s="8">
        <f t="shared" si="2"/>
        <v>4</v>
      </c>
      <c r="B7" s="102" t="s">
        <v>15</v>
      </c>
      <c r="C7" s="65" t="s">
        <v>16</v>
      </c>
      <c r="D7" s="63">
        <v>5</v>
      </c>
      <c r="E7" s="28">
        <v>2</v>
      </c>
      <c r="F7" s="21">
        <v>55</v>
      </c>
      <c r="G7" s="63">
        <v>11</v>
      </c>
      <c r="H7" s="28">
        <v>5</v>
      </c>
      <c r="I7" s="21">
        <v>42</v>
      </c>
      <c r="J7" s="67"/>
      <c r="K7" s="66"/>
      <c r="L7" s="67"/>
      <c r="M7" s="66"/>
      <c r="N7" s="7">
        <f t="shared" si="0"/>
        <v>97</v>
      </c>
      <c r="O7" s="7">
        <f t="shared" si="1"/>
        <v>55</v>
      </c>
    </row>
    <row r="8" spans="1:15" s="32" customFormat="1" ht="25.5" customHeight="1">
      <c r="A8" s="8">
        <f t="shared" si="2"/>
        <v>5</v>
      </c>
      <c r="B8" s="101" t="s">
        <v>9</v>
      </c>
      <c r="C8" s="110" t="s">
        <v>7</v>
      </c>
      <c r="D8" s="63">
        <v>6</v>
      </c>
      <c r="E8" s="28">
        <v>3</v>
      </c>
      <c r="F8" s="21">
        <v>50</v>
      </c>
      <c r="G8" s="63">
        <v>6</v>
      </c>
      <c r="H8" s="28">
        <v>3</v>
      </c>
      <c r="I8" s="21">
        <v>50</v>
      </c>
      <c r="J8" s="39"/>
      <c r="K8" s="64"/>
      <c r="L8" s="39"/>
      <c r="M8" s="64"/>
      <c r="N8" s="7">
        <f t="shared" si="0"/>
        <v>100</v>
      </c>
      <c r="O8" s="7">
        <f t="shared" si="1"/>
        <v>50</v>
      </c>
    </row>
    <row r="9" spans="1:15" s="32" customFormat="1" ht="25.5" customHeight="1">
      <c r="A9" s="8">
        <f t="shared" si="2"/>
        <v>6</v>
      </c>
      <c r="B9" s="103" t="s">
        <v>101</v>
      </c>
      <c r="C9" s="41" t="s">
        <v>102</v>
      </c>
      <c r="D9" s="44">
        <v>1</v>
      </c>
      <c r="E9" s="42">
        <v>4</v>
      </c>
      <c r="F9" s="21">
        <v>45</v>
      </c>
      <c r="G9" s="83" t="s">
        <v>119</v>
      </c>
      <c r="H9" s="42" t="s">
        <v>116</v>
      </c>
      <c r="I9" s="45">
        <v>0</v>
      </c>
      <c r="J9" s="39"/>
      <c r="K9" s="40"/>
      <c r="L9" s="39"/>
      <c r="M9" s="40"/>
      <c r="N9" s="7">
        <f t="shared" si="0"/>
        <v>45</v>
      </c>
      <c r="O9" s="7">
        <f t="shared" si="1"/>
        <v>45</v>
      </c>
    </row>
    <row r="10" spans="1:15" s="32" customFormat="1" ht="25.5" customHeight="1">
      <c r="A10" s="8">
        <f t="shared" si="2"/>
        <v>7</v>
      </c>
      <c r="B10" s="103" t="s">
        <v>19</v>
      </c>
      <c r="C10" s="41" t="s">
        <v>4</v>
      </c>
      <c r="D10" s="44">
        <v>6</v>
      </c>
      <c r="E10" s="42">
        <v>8</v>
      </c>
      <c r="F10" s="21">
        <v>33</v>
      </c>
      <c r="G10" s="44">
        <v>2</v>
      </c>
      <c r="H10" s="28">
        <v>6</v>
      </c>
      <c r="I10" s="21">
        <v>39</v>
      </c>
      <c r="J10" s="47"/>
      <c r="K10" s="45"/>
      <c r="L10" s="47"/>
      <c r="M10" s="45"/>
      <c r="N10" s="7">
        <f t="shared" si="0"/>
        <v>72</v>
      </c>
      <c r="O10" s="7">
        <f t="shared" si="1"/>
        <v>39</v>
      </c>
    </row>
    <row r="11" spans="1:15" s="32" customFormat="1" ht="25.5" customHeight="1">
      <c r="A11" s="8">
        <f t="shared" si="2"/>
        <v>8</v>
      </c>
      <c r="B11" s="104" t="s">
        <v>3</v>
      </c>
      <c r="C11" s="41" t="s">
        <v>4</v>
      </c>
      <c r="D11" s="44">
        <v>4</v>
      </c>
      <c r="E11" s="42">
        <v>7</v>
      </c>
      <c r="F11" s="21">
        <v>36</v>
      </c>
      <c r="G11" s="44">
        <v>3</v>
      </c>
      <c r="H11" s="42">
        <v>7</v>
      </c>
      <c r="I11" s="45">
        <v>36</v>
      </c>
      <c r="J11" s="47"/>
      <c r="K11" s="45"/>
      <c r="L11" s="47"/>
      <c r="M11" s="45"/>
      <c r="N11" s="7">
        <f t="shared" si="0"/>
        <v>72</v>
      </c>
      <c r="O11" s="7">
        <f t="shared" si="1"/>
        <v>36</v>
      </c>
    </row>
    <row r="12" spans="1:15" s="32" customFormat="1" ht="25.5" customHeight="1">
      <c r="A12" s="8">
        <f t="shared" si="2"/>
        <v>9</v>
      </c>
      <c r="B12" s="104" t="s">
        <v>17</v>
      </c>
      <c r="C12" s="48" t="s">
        <v>18</v>
      </c>
      <c r="D12" s="44">
        <v>7</v>
      </c>
      <c r="E12" s="42">
        <v>9</v>
      </c>
      <c r="F12" s="21">
        <v>30</v>
      </c>
      <c r="G12" s="44">
        <v>4</v>
      </c>
      <c r="H12" s="42">
        <v>8</v>
      </c>
      <c r="I12" s="45">
        <v>33</v>
      </c>
      <c r="J12" s="47"/>
      <c r="K12" s="45"/>
      <c r="L12" s="47"/>
      <c r="M12" s="45"/>
      <c r="N12" s="7">
        <f t="shared" si="0"/>
        <v>63</v>
      </c>
      <c r="O12" s="7">
        <f t="shared" si="1"/>
        <v>33</v>
      </c>
    </row>
    <row r="13" spans="1:15" s="32" customFormat="1" ht="25.5" customHeight="1">
      <c r="A13" s="8">
        <f t="shared" si="2"/>
        <v>10</v>
      </c>
      <c r="B13" s="103" t="s">
        <v>99</v>
      </c>
      <c r="C13" s="41" t="s">
        <v>100</v>
      </c>
      <c r="D13" s="44">
        <v>10</v>
      </c>
      <c r="E13" s="42">
        <v>10</v>
      </c>
      <c r="F13" s="21">
        <v>27</v>
      </c>
      <c r="G13" s="83" t="s">
        <v>89</v>
      </c>
      <c r="H13" s="42" t="s">
        <v>116</v>
      </c>
      <c r="I13" s="45">
        <v>0</v>
      </c>
      <c r="J13" s="47"/>
      <c r="K13" s="45"/>
      <c r="L13" s="47"/>
      <c r="M13" s="45"/>
      <c r="N13" s="7">
        <f t="shared" si="0"/>
        <v>27</v>
      </c>
      <c r="O13" s="7">
        <f t="shared" si="1"/>
        <v>27</v>
      </c>
    </row>
    <row r="14" spans="1:15" ht="12.75">
      <c r="A14" s="113"/>
      <c r="B14" s="3"/>
      <c r="C14" s="3"/>
      <c r="D14" s="11"/>
      <c r="E14" s="11"/>
      <c r="F14" s="114"/>
      <c r="G14" s="11"/>
      <c r="H14" s="11"/>
      <c r="I14" s="114"/>
      <c r="J14" s="11"/>
      <c r="K14" s="114"/>
      <c r="L14" s="11"/>
      <c r="M14" s="114"/>
      <c r="N14" s="113"/>
      <c r="O14" s="114"/>
    </row>
    <row r="15" ht="12.75"/>
  </sheetData>
  <sheetProtection/>
  <mergeCells count="5">
    <mergeCell ref="J2:K2"/>
    <mergeCell ref="L2:M2"/>
    <mergeCell ref="D2:F2"/>
    <mergeCell ref="G2:I2"/>
    <mergeCell ref="A1:O1"/>
  </mergeCells>
  <printOptions/>
  <pageMargins left="0.8267716535433072" right="0.4724409448818898" top="0.8267716535433072" bottom="0.5905511811023623" header="0.5118110236220472" footer="0.15748031496062992"/>
  <pageSetup horizontalDpi="600" verticalDpi="600" orientation="landscape" paperSize="9" r:id="rId3"/>
  <headerFooter alignWithMargins="0">
    <oddFooter>&amp;L&amp;"Times New Roman,обычный"Космачева Елена Ремовна&amp;C&amp;F   &amp;A&amp;R&amp;D   &amp;T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2"/>
  <sheetViews>
    <sheetView zoomScale="120" zoomScaleNormal="120" zoomScalePageLayoutView="120" workbookViewId="0" topLeftCell="A1">
      <selection activeCell="U10" sqref="U10"/>
    </sheetView>
  </sheetViews>
  <sheetFormatPr defaultColWidth="9.00390625" defaultRowHeight="12.75"/>
  <cols>
    <col min="1" max="1" width="6.125" style="1" customWidth="1"/>
    <col min="2" max="2" width="19.25390625" style="12" customWidth="1"/>
    <col min="3" max="3" width="6.00390625" style="1" customWidth="1"/>
    <col min="4" max="5" width="5.625" style="1" customWidth="1"/>
    <col min="6" max="6" width="5.75390625" style="5" customWidth="1"/>
    <col min="7" max="8" width="5.625" style="1" customWidth="1"/>
    <col min="9" max="9" width="5.75390625" style="5" customWidth="1"/>
    <col min="10" max="10" width="5.625" style="1" customWidth="1"/>
    <col min="11" max="11" width="5.75390625" style="5" customWidth="1"/>
    <col min="12" max="12" width="5.625" style="1" customWidth="1"/>
    <col min="13" max="13" width="5.75390625" style="5" customWidth="1"/>
    <col min="14" max="14" width="8.75390625" style="1" customWidth="1"/>
    <col min="15" max="15" width="11.375" style="1" customWidth="1"/>
    <col min="16" max="16384" width="9.125" style="1" customWidth="1"/>
  </cols>
  <sheetData>
    <row r="1" spans="1:15" s="10" customFormat="1" ht="21.75" customHeight="1" thickBot="1">
      <c r="A1" s="139" t="s">
        <v>122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1"/>
    </row>
    <row r="2" spans="1:15" ht="50.25" customHeight="1" thickBot="1">
      <c r="A2" s="4"/>
      <c r="B2" s="3"/>
      <c r="C2" s="11"/>
      <c r="D2" s="128" t="s">
        <v>104</v>
      </c>
      <c r="E2" s="129"/>
      <c r="F2" s="137"/>
      <c r="G2" s="128" t="s">
        <v>108</v>
      </c>
      <c r="H2" s="129"/>
      <c r="I2" s="137"/>
      <c r="J2" s="136" t="s">
        <v>107</v>
      </c>
      <c r="K2" s="138"/>
      <c r="L2" s="131" t="s">
        <v>109</v>
      </c>
      <c r="M2" s="138"/>
      <c r="N2" s="17"/>
      <c r="O2" s="9"/>
    </row>
    <row r="3" spans="1:15" s="9" customFormat="1" ht="38.25">
      <c r="A3" s="115" t="s">
        <v>8</v>
      </c>
      <c r="B3" s="120" t="s">
        <v>10</v>
      </c>
      <c r="C3" s="93" t="s">
        <v>71</v>
      </c>
      <c r="D3" s="109" t="s">
        <v>67</v>
      </c>
      <c r="E3" s="106" t="s">
        <v>69</v>
      </c>
      <c r="F3" s="107" t="s">
        <v>12</v>
      </c>
      <c r="G3" s="109" t="s">
        <v>67</v>
      </c>
      <c r="H3" s="106" t="s">
        <v>69</v>
      </c>
      <c r="I3" s="107" t="s">
        <v>12</v>
      </c>
      <c r="J3" s="109" t="s">
        <v>11</v>
      </c>
      <c r="K3" s="107" t="s">
        <v>12</v>
      </c>
      <c r="L3" s="109" t="s">
        <v>11</v>
      </c>
      <c r="M3" s="108" t="s">
        <v>12</v>
      </c>
      <c r="N3" s="116" t="s">
        <v>0</v>
      </c>
      <c r="O3" s="116" t="s">
        <v>90</v>
      </c>
    </row>
    <row r="4" spans="1:15" s="32" customFormat="1" ht="12.75" customHeight="1">
      <c r="A4" s="60">
        <f>1</f>
        <v>1</v>
      </c>
      <c r="B4" s="117" t="s">
        <v>34</v>
      </c>
      <c r="C4" s="121">
        <v>1990</v>
      </c>
      <c r="D4" s="63">
        <v>11</v>
      </c>
      <c r="E4" s="28">
        <v>1</v>
      </c>
      <c r="F4" s="71">
        <v>60</v>
      </c>
      <c r="G4" s="63">
        <v>9</v>
      </c>
      <c r="H4" s="28">
        <v>1</v>
      </c>
      <c r="I4" s="71">
        <v>60</v>
      </c>
      <c r="J4" s="123"/>
      <c r="K4" s="21"/>
      <c r="L4" s="123"/>
      <c r="M4" s="23"/>
      <c r="N4" s="38">
        <f aca="true" t="shared" si="0" ref="N4:N41">SUM(F4,I4,K4,M4)</f>
        <v>120</v>
      </c>
      <c r="O4" s="38">
        <f aca="true" t="shared" si="1" ref="O4:O41">N4-MIN(F4,I4,K4,M4)</f>
        <v>60</v>
      </c>
    </row>
    <row r="5" spans="1:15" s="32" customFormat="1" ht="12.75" customHeight="1">
      <c r="A5" s="49">
        <f>A4+1</f>
        <v>2</v>
      </c>
      <c r="B5" s="118" t="s">
        <v>30</v>
      </c>
      <c r="C5" s="122">
        <v>1994</v>
      </c>
      <c r="D5" s="63">
        <v>31</v>
      </c>
      <c r="E5" s="28">
        <v>17</v>
      </c>
      <c r="F5" s="71">
        <v>28</v>
      </c>
      <c r="G5" s="63">
        <v>22</v>
      </c>
      <c r="H5" s="28">
        <v>2</v>
      </c>
      <c r="I5" s="71">
        <v>55</v>
      </c>
      <c r="J5" s="44"/>
      <c r="K5" s="45"/>
      <c r="L5" s="44"/>
      <c r="M5" s="43"/>
      <c r="N5" s="38">
        <f t="shared" si="0"/>
        <v>83</v>
      </c>
      <c r="O5" s="38">
        <f t="shared" si="1"/>
        <v>55</v>
      </c>
    </row>
    <row r="6" spans="1:15" s="32" customFormat="1" ht="12.75" customHeight="1">
      <c r="A6" s="60">
        <f>1+A5</f>
        <v>3</v>
      </c>
      <c r="B6" s="117" t="s">
        <v>32</v>
      </c>
      <c r="C6" s="121">
        <v>1992</v>
      </c>
      <c r="D6" s="63">
        <v>21</v>
      </c>
      <c r="E6" s="28">
        <v>2</v>
      </c>
      <c r="F6" s="71">
        <v>55</v>
      </c>
      <c r="G6" s="63">
        <v>25</v>
      </c>
      <c r="H6" s="42">
        <v>4</v>
      </c>
      <c r="I6" s="71">
        <v>44</v>
      </c>
      <c r="J6" s="18"/>
      <c r="K6" s="21"/>
      <c r="L6" s="18"/>
      <c r="M6" s="23"/>
      <c r="N6" s="38">
        <f t="shared" si="0"/>
        <v>99</v>
      </c>
      <c r="O6" s="38">
        <f t="shared" si="1"/>
        <v>55</v>
      </c>
    </row>
    <row r="7" spans="1:15" s="32" customFormat="1" ht="12.75" customHeight="1">
      <c r="A7" s="60">
        <f>1+A6</f>
        <v>4</v>
      </c>
      <c r="B7" s="117" t="s">
        <v>29</v>
      </c>
      <c r="C7" s="121">
        <v>1991</v>
      </c>
      <c r="D7" s="63">
        <v>27</v>
      </c>
      <c r="E7" s="28">
        <v>3</v>
      </c>
      <c r="F7" s="71">
        <v>50</v>
      </c>
      <c r="G7" s="63">
        <v>24</v>
      </c>
      <c r="H7" s="28">
        <v>3</v>
      </c>
      <c r="I7" s="71">
        <v>50</v>
      </c>
      <c r="J7" s="18"/>
      <c r="K7" s="21"/>
      <c r="L7" s="18"/>
      <c r="M7" s="23"/>
      <c r="N7" s="38">
        <f t="shared" si="0"/>
        <v>100</v>
      </c>
      <c r="O7" s="38">
        <f t="shared" si="1"/>
        <v>50</v>
      </c>
    </row>
    <row r="8" spans="1:15" s="32" customFormat="1" ht="12.75" customHeight="1">
      <c r="A8" s="49">
        <f aca="true" t="shared" si="2" ref="A8:A41">A7+1</f>
        <v>5</v>
      </c>
      <c r="B8" s="118" t="s">
        <v>26</v>
      </c>
      <c r="C8" s="122">
        <v>1996</v>
      </c>
      <c r="D8" s="44">
        <v>26</v>
      </c>
      <c r="E8" s="42">
        <v>4</v>
      </c>
      <c r="F8" s="71">
        <v>44</v>
      </c>
      <c r="G8" s="44">
        <v>28</v>
      </c>
      <c r="H8" s="51">
        <v>8</v>
      </c>
      <c r="I8" s="22">
        <v>40</v>
      </c>
      <c r="J8" s="44"/>
      <c r="K8" s="45"/>
      <c r="L8" s="44"/>
      <c r="M8" s="43"/>
      <c r="N8" s="38">
        <f t="shared" si="0"/>
        <v>84</v>
      </c>
      <c r="O8" s="38">
        <f t="shared" si="1"/>
        <v>44</v>
      </c>
    </row>
    <row r="9" spans="1:15" s="32" customFormat="1" ht="12.75" customHeight="1">
      <c r="A9" s="49">
        <f t="shared" si="2"/>
        <v>6</v>
      </c>
      <c r="B9" s="118" t="s">
        <v>25</v>
      </c>
      <c r="C9" s="122">
        <v>1997</v>
      </c>
      <c r="D9" s="44">
        <v>28</v>
      </c>
      <c r="E9" s="42">
        <v>6</v>
      </c>
      <c r="F9" s="71">
        <v>42</v>
      </c>
      <c r="G9" s="44">
        <v>18</v>
      </c>
      <c r="H9" s="51">
        <v>5</v>
      </c>
      <c r="I9" s="22">
        <v>43</v>
      </c>
      <c r="J9" s="44"/>
      <c r="K9" s="45"/>
      <c r="L9" s="44"/>
      <c r="M9" s="43"/>
      <c r="N9" s="38">
        <f t="shared" si="0"/>
        <v>85</v>
      </c>
      <c r="O9" s="38">
        <f t="shared" si="1"/>
        <v>43</v>
      </c>
    </row>
    <row r="10" spans="1:15" s="32" customFormat="1" ht="12.75" customHeight="1">
      <c r="A10" s="49">
        <f t="shared" si="2"/>
        <v>7</v>
      </c>
      <c r="B10" s="118" t="s">
        <v>20</v>
      </c>
      <c r="C10" s="122">
        <v>1997</v>
      </c>
      <c r="D10" s="44">
        <v>27</v>
      </c>
      <c r="E10" s="42">
        <v>5</v>
      </c>
      <c r="F10" s="71">
        <v>43</v>
      </c>
      <c r="G10" s="44">
        <v>70</v>
      </c>
      <c r="H10" s="51">
        <v>24</v>
      </c>
      <c r="I10" s="22">
        <v>21</v>
      </c>
      <c r="J10" s="44"/>
      <c r="K10" s="45"/>
      <c r="L10" s="44"/>
      <c r="M10" s="43"/>
      <c r="N10" s="38">
        <f t="shared" si="0"/>
        <v>64</v>
      </c>
      <c r="O10" s="38">
        <f t="shared" si="1"/>
        <v>43</v>
      </c>
    </row>
    <row r="11" spans="1:16" s="32" customFormat="1" ht="12.75" customHeight="1">
      <c r="A11" s="49">
        <f t="shared" si="2"/>
        <v>8</v>
      </c>
      <c r="B11" s="118" t="s">
        <v>28</v>
      </c>
      <c r="C11" s="122">
        <v>1995</v>
      </c>
      <c r="D11" s="44">
        <v>48</v>
      </c>
      <c r="E11" s="42">
        <v>18</v>
      </c>
      <c r="F11" s="71">
        <v>27</v>
      </c>
      <c r="G11" s="44">
        <v>20</v>
      </c>
      <c r="H11" s="51">
        <v>6</v>
      </c>
      <c r="I11" s="22">
        <v>42</v>
      </c>
      <c r="J11" s="44"/>
      <c r="K11" s="45"/>
      <c r="L11" s="44"/>
      <c r="M11" s="43"/>
      <c r="N11" s="38">
        <f t="shared" si="0"/>
        <v>69</v>
      </c>
      <c r="O11" s="38">
        <f t="shared" si="1"/>
        <v>42</v>
      </c>
      <c r="P11" s="33"/>
    </row>
    <row r="12" spans="1:15" s="32" customFormat="1" ht="12.75" customHeight="1">
      <c r="A12" s="49">
        <f t="shared" si="2"/>
        <v>9</v>
      </c>
      <c r="B12" s="118" t="s">
        <v>31</v>
      </c>
      <c r="C12" s="122">
        <v>1992</v>
      </c>
      <c r="D12" s="44">
        <v>32</v>
      </c>
      <c r="E12" s="42">
        <v>9</v>
      </c>
      <c r="F12" s="71">
        <v>39</v>
      </c>
      <c r="G12" s="44">
        <v>22</v>
      </c>
      <c r="H12" s="52">
        <v>7</v>
      </c>
      <c r="I12" s="22">
        <v>41</v>
      </c>
      <c r="J12" s="44"/>
      <c r="K12" s="45"/>
      <c r="L12" s="44"/>
      <c r="M12" s="43"/>
      <c r="N12" s="38">
        <f t="shared" si="0"/>
        <v>80</v>
      </c>
      <c r="O12" s="38">
        <f t="shared" si="1"/>
        <v>41</v>
      </c>
    </row>
    <row r="13" spans="1:15" s="32" customFormat="1" ht="12.75" customHeight="1">
      <c r="A13" s="49">
        <f t="shared" si="2"/>
        <v>10</v>
      </c>
      <c r="B13" s="118" t="s">
        <v>24</v>
      </c>
      <c r="C13" s="122">
        <v>1994</v>
      </c>
      <c r="D13" s="44">
        <v>29</v>
      </c>
      <c r="E13" s="42">
        <v>7</v>
      </c>
      <c r="F13" s="71">
        <v>41</v>
      </c>
      <c r="G13" s="44">
        <v>81</v>
      </c>
      <c r="H13" s="51">
        <v>30</v>
      </c>
      <c r="I13" s="22">
        <v>15</v>
      </c>
      <c r="J13" s="34"/>
      <c r="K13" s="22"/>
      <c r="L13" s="34"/>
      <c r="M13" s="36"/>
      <c r="N13" s="38">
        <f t="shared" si="0"/>
        <v>56</v>
      </c>
      <c r="O13" s="38">
        <f t="shared" si="1"/>
        <v>41</v>
      </c>
    </row>
    <row r="14" spans="1:15" s="32" customFormat="1" ht="12.75" customHeight="1">
      <c r="A14" s="49">
        <f t="shared" si="2"/>
        <v>11</v>
      </c>
      <c r="B14" s="118" t="s">
        <v>81</v>
      </c>
      <c r="C14" s="122">
        <v>1996</v>
      </c>
      <c r="D14" s="44">
        <v>31</v>
      </c>
      <c r="E14" s="42">
        <v>8</v>
      </c>
      <c r="F14" s="71">
        <v>40</v>
      </c>
      <c r="G14" s="44">
        <v>45</v>
      </c>
      <c r="H14" s="51">
        <v>13</v>
      </c>
      <c r="I14" s="22">
        <v>32</v>
      </c>
      <c r="J14" s="34"/>
      <c r="K14" s="45"/>
      <c r="L14" s="34"/>
      <c r="M14" s="43"/>
      <c r="N14" s="38">
        <f t="shared" si="0"/>
        <v>72</v>
      </c>
      <c r="O14" s="38">
        <f t="shared" si="1"/>
        <v>40</v>
      </c>
    </row>
    <row r="15" spans="1:15" s="32" customFormat="1" ht="12.75" customHeight="1">
      <c r="A15" s="49">
        <f t="shared" si="2"/>
        <v>12</v>
      </c>
      <c r="B15" s="118" t="s">
        <v>33</v>
      </c>
      <c r="C15" s="122">
        <v>1993</v>
      </c>
      <c r="D15" s="63">
        <v>30</v>
      </c>
      <c r="E15" s="28">
        <v>14</v>
      </c>
      <c r="F15" s="71">
        <v>31</v>
      </c>
      <c r="G15" s="63">
        <v>31</v>
      </c>
      <c r="H15" s="51">
        <v>9</v>
      </c>
      <c r="I15" s="22">
        <v>39</v>
      </c>
      <c r="J15" s="44"/>
      <c r="K15" s="45"/>
      <c r="L15" s="44"/>
      <c r="M15" s="43"/>
      <c r="N15" s="38">
        <f t="shared" si="0"/>
        <v>70</v>
      </c>
      <c r="O15" s="38">
        <f t="shared" si="1"/>
        <v>39</v>
      </c>
    </row>
    <row r="16" spans="1:15" s="32" customFormat="1" ht="12.75" customHeight="1">
      <c r="A16" s="49">
        <f t="shared" si="2"/>
        <v>13</v>
      </c>
      <c r="B16" s="118" t="s">
        <v>82</v>
      </c>
      <c r="C16" s="122">
        <v>1994</v>
      </c>
      <c r="D16" s="44">
        <v>77</v>
      </c>
      <c r="E16" s="42">
        <v>24</v>
      </c>
      <c r="F16" s="71">
        <v>21</v>
      </c>
      <c r="G16" s="44">
        <v>40</v>
      </c>
      <c r="H16" s="51">
        <v>10</v>
      </c>
      <c r="I16" s="22">
        <v>38</v>
      </c>
      <c r="J16" s="44"/>
      <c r="K16" s="45"/>
      <c r="L16" s="44"/>
      <c r="M16" s="43"/>
      <c r="N16" s="38">
        <f t="shared" si="0"/>
        <v>59</v>
      </c>
      <c r="O16" s="38">
        <f t="shared" si="1"/>
        <v>38</v>
      </c>
    </row>
    <row r="17" spans="1:15" s="32" customFormat="1" ht="12.75" customHeight="1">
      <c r="A17" s="49">
        <f t="shared" si="2"/>
        <v>14</v>
      </c>
      <c r="B17" s="118" t="s">
        <v>22</v>
      </c>
      <c r="C17" s="122">
        <v>1995</v>
      </c>
      <c r="D17" s="44">
        <v>33</v>
      </c>
      <c r="E17" s="42">
        <v>10</v>
      </c>
      <c r="F17" s="71">
        <v>38</v>
      </c>
      <c r="G17" s="44">
        <v>68</v>
      </c>
      <c r="H17" s="51">
        <v>23</v>
      </c>
      <c r="I17" s="22">
        <v>22</v>
      </c>
      <c r="J17" s="44"/>
      <c r="K17" s="45"/>
      <c r="L17" s="44"/>
      <c r="M17" s="43"/>
      <c r="N17" s="38">
        <f t="shared" si="0"/>
        <v>60</v>
      </c>
      <c r="O17" s="38">
        <f t="shared" si="1"/>
        <v>38</v>
      </c>
    </row>
    <row r="18" spans="1:15" s="32" customFormat="1" ht="12.75" customHeight="1">
      <c r="A18" s="49">
        <f t="shared" si="2"/>
        <v>15</v>
      </c>
      <c r="B18" s="118" t="s">
        <v>66</v>
      </c>
      <c r="C18" s="122">
        <v>1997</v>
      </c>
      <c r="D18" s="44">
        <v>75</v>
      </c>
      <c r="E18" s="42">
        <v>23</v>
      </c>
      <c r="F18" s="71">
        <v>22</v>
      </c>
      <c r="G18" s="44">
        <v>42</v>
      </c>
      <c r="H18" s="51">
        <v>11</v>
      </c>
      <c r="I18" s="22">
        <v>34</v>
      </c>
      <c r="J18" s="44"/>
      <c r="K18" s="45"/>
      <c r="L18" s="44"/>
      <c r="M18" s="43"/>
      <c r="N18" s="38">
        <f t="shared" si="0"/>
        <v>56</v>
      </c>
      <c r="O18" s="38">
        <f t="shared" si="1"/>
        <v>34</v>
      </c>
    </row>
    <row r="19" spans="1:15" s="32" customFormat="1" ht="12.75" customHeight="1">
      <c r="A19" s="49">
        <f t="shared" si="2"/>
        <v>16</v>
      </c>
      <c r="B19" s="118" t="s">
        <v>23</v>
      </c>
      <c r="C19" s="122">
        <v>1995</v>
      </c>
      <c r="D19" s="44">
        <v>35</v>
      </c>
      <c r="E19" s="42">
        <v>11</v>
      </c>
      <c r="F19" s="71">
        <v>34</v>
      </c>
      <c r="G19" s="44">
        <v>43</v>
      </c>
      <c r="H19" s="51">
        <v>12</v>
      </c>
      <c r="I19" s="22">
        <v>33</v>
      </c>
      <c r="J19" s="44"/>
      <c r="K19" s="45"/>
      <c r="L19" s="44"/>
      <c r="M19" s="43"/>
      <c r="N19" s="38">
        <f t="shared" si="0"/>
        <v>67</v>
      </c>
      <c r="O19" s="38">
        <f t="shared" si="1"/>
        <v>34</v>
      </c>
    </row>
    <row r="20" spans="1:15" s="32" customFormat="1" ht="12.75" customHeight="1">
      <c r="A20" s="49">
        <f t="shared" si="2"/>
        <v>17</v>
      </c>
      <c r="B20" s="118" t="s">
        <v>83</v>
      </c>
      <c r="C20" s="122">
        <v>1998</v>
      </c>
      <c r="D20" s="44">
        <v>36</v>
      </c>
      <c r="E20" s="42">
        <v>12</v>
      </c>
      <c r="F20" s="71">
        <v>33</v>
      </c>
      <c r="G20" s="44">
        <v>56</v>
      </c>
      <c r="H20" s="51">
        <v>19</v>
      </c>
      <c r="I20" s="22">
        <v>26</v>
      </c>
      <c r="J20" s="34"/>
      <c r="K20" s="15"/>
      <c r="L20" s="34"/>
      <c r="M20" s="126"/>
      <c r="N20" s="38">
        <f t="shared" si="0"/>
        <v>59</v>
      </c>
      <c r="O20" s="38">
        <f t="shared" si="1"/>
        <v>33</v>
      </c>
    </row>
    <row r="21" spans="1:15" s="32" customFormat="1" ht="12.75" customHeight="1">
      <c r="A21" s="49">
        <f t="shared" si="2"/>
        <v>18</v>
      </c>
      <c r="B21" s="118" t="s">
        <v>80</v>
      </c>
      <c r="C21" s="122">
        <v>1992</v>
      </c>
      <c r="D21" s="44">
        <v>38</v>
      </c>
      <c r="E21" s="42">
        <v>13</v>
      </c>
      <c r="F21" s="71">
        <v>32</v>
      </c>
      <c r="G21" s="44">
        <v>50</v>
      </c>
      <c r="H21" s="51">
        <v>17</v>
      </c>
      <c r="I21" s="22">
        <v>28</v>
      </c>
      <c r="J21" s="34"/>
      <c r="K21" s="45"/>
      <c r="L21" s="34"/>
      <c r="M21" s="43"/>
      <c r="N21" s="38">
        <f t="shared" si="0"/>
        <v>60</v>
      </c>
      <c r="O21" s="38">
        <f t="shared" si="1"/>
        <v>32</v>
      </c>
    </row>
    <row r="22" spans="1:15" s="32" customFormat="1" ht="12.75" customHeight="1">
      <c r="A22" s="49">
        <f t="shared" si="2"/>
        <v>19</v>
      </c>
      <c r="B22" s="118" t="s">
        <v>84</v>
      </c>
      <c r="C22" s="122">
        <v>1998</v>
      </c>
      <c r="D22" s="44">
        <v>79</v>
      </c>
      <c r="E22" s="42">
        <v>26</v>
      </c>
      <c r="F22" s="71">
        <v>19</v>
      </c>
      <c r="G22" s="44">
        <v>47</v>
      </c>
      <c r="H22" s="51">
        <v>14</v>
      </c>
      <c r="I22" s="22">
        <v>31</v>
      </c>
      <c r="J22" s="44"/>
      <c r="K22" s="45"/>
      <c r="L22" s="44"/>
      <c r="M22" s="43"/>
      <c r="N22" s="38">
        <f t="shared" si="0"/>
        <v>50</v>
      </c>
      <c r="O22" s="38">
        <f t="shared" si="1"/>
        <v>31</v>
      </c>
    </row>
    <row r="23" spans="1:15" s="32" customFormat="1" ht="12.75" customHeight="1">
      <c r="A23" s="49">
        <f t="shared" si="2"/>
        <v>20</v>
      </c>
      <c r="B23" s="118" t="s">
        <v>96</v>
      </c>
      <c r="C23" s="122">
        <v>1998</v>
      </c>
      <c r="D23" s="44">
        <v>63</v>
      </c>
      <c r="E23" s="42">
        <v>20</v>
      </c>
      <c r="F23" s="71">
        <v>25</v>
      </c>
      <c r="G23" s="44">
        <v>48</v>
      </c>
      <c r="H23" s="51">
        <v>15</v>
      </c>
      <c r="I23" s="22">
        <v>30</v>
      </c>
      <c r="J23" s="44"/>
      <c r="K23" s="45"/>
      <c r="L23" s="44"/>
      <c r="M23" s="43"/>
      <c r="N23" s="38">
        <f t="shared" si="0"/>
        <v>55</v>
      </c>
      <c r="O23" s="38">
        <f t="shared" si="1"/>
        <v>30</v>
      </c>
    </row>
    <row r="24" spans="1:15" s="32" customFormat="1" ht="12.75" customHeight="1">
      <c r="A24" s="49">
        <f t="shared" si="2"/>
        <v>21</v>
      </c>
      <c r="B24" s="118" t="s">
        <v>85</v>
      </c>
      <c r="C24" s="122">
        <v>1994</v>
      </c>
      <c r="D24" s="44">
        <v>41</v>
      </c>
      <c r="E24" s="42">
        <v>15</v>
      </c>
      <c r="F24" s="71">
        <v>30</v>
      </c>
      <c r="G24" s="44">
        <v>72</v>
      </c>
      <c r="H24" s="51">
        <v>25</v>
      </c>
      <c r="I24" s="22">
        <v>20</v>
      </c>
      <c r="J24" s="44"/>
      <c r="K24" s="45"/>
      <c r="L24" s="44"/>
      <c r="M24" s="43"/>
      <c r="N24" s="38">
        <f t="shared" si="0"/>
        <v>50</v>
      </c>
      <c r="O24" s="38">
        <f t="shared" si="1"/>
        <v>30</v>
      </c>
    </row>
    <row r="25" spans="1:15" s="32" customFormat="1" ht="12.75" customHeight="1">
      <c r="A25" s="8">
        <f t="shared" si="2"/>
        <v>22</v>
      </c>
      <c r="B25" s="118" t="s">
        <v>79</v>
      </c>
      <c r="C25" s="122">
        <v>1994</v>
      </c>
      <c r="D25" s="50" t="s">
        <v>119</v>
      </c>
      <c r="E25" s="51" t="s">
        <v>116</v>
      </c>
      <c r="F25" s="22">
        <v>0</v>
      </c>
      <c r="G25" s="44">
        <v>49</v>
      </c>
      <c r="H25" s="51">
        <v>16</v>
      </c>
      <c r="I25" s="22">
        <v>29</v>
      </c>
      <c r="J25" s="44"/>
      <c r="K25" s="45"/>
      <c r="L25" s="44"/>
      <c r="M25" s="43"/>
      <c r="N25" s="38">
        <f t="shared" si="0"/>
        <v>29</v>
      </c>
      <c r="O25" s="38">
        <f t="shared" si="1"/>
        <v>29</v>
      </c>
    </row>
    <row r="26" spans="1:15" s="32" customFormat="1" ht="12.75" customHeight="1">
      <c r="A26" s="49">
        <f t="shared" si="2"/>
        <v>23</v>
      </c>
      <c r="B26" s="118" t="s">
        <v>27</v>
      </c>
      <c r="C26" s="122">
        <v>1995</v>
      </c>
      <c r="D26" s="44">
        <v>43</v>
      </c>
      <c r="E26" s="42">
        <v>16</v>
      </c>
      <c r="F26" s="71">
        <v>29</v>
      </c>
      <c r="G26" s="44">
        <v>59</v>
      </c>
      <c r="H26" s="51">
        <v>21</v>
      </c>
      <c r="I26" s="22">
        <v>24</v>
      </c>
      <c r="J26" s="44"/>
      <c r="K26" s="45"/>
      <c r="L26" s="44"/>
      <c r="M26" s="43"/>
      <c r="N26" s="38">
        <f t="shared" si="0"/>
        <v>53</v>
      </c>
      <c r="O26" s="38">
        <f t="shared" si="1"/>
        <v>29</v>
      </c>
    </row>
    <row r="27" spans="1:15" s="32" customFormat="1" ht="12.75" customHeight="1">
      <c r="A27" s="49">
        <f t="shared" si="2"/>
        <v>24</v>
      </c>
      <c r="B27" s="118" t="s">
        <v>95</v>
      </c>
      <c r="C27" s="122">
        <v>1995</v>
      </c>
      <c r="D27" s="44">
        <v>66</v>
      </c>
      <c r="E27" s="42">
        <v>21</v>
      </c>
      <c r="F27" s="71">
        <v>24</v>
      </c>
      <c r="G27" s="44">
        <v>52</v>
      </c>
      <c r="H27" s="51">
        <v>18</v>
      </c>
      <c r="I27" s="22">
        <v>27</v>
      </c>
      <c r="J27" s="44"/>
      <c r="K27" s="45"/>
      <c r="L27" s="44"/>
      <c r="M27" s="43"/>
      <c r="N27" s="38">
        <f t="shared" si="0"/>
        <v>51</v>
      </c>
      <c r="O27" s="38">
        <f t="shared" si="1"/>
        <v>27</v>
      </c>
    </row>
    <row r="28" spans="1:15" s="32" customFormat="1" ht="12.75" customHeight="1">
      <c r="A28" s="49">
        <f t="shared" si="2"/>
        <v>25</v>
      </c>
      <c r="B28" s="118" t="s">
        <v>86</v>
      </c>
      <c r="C28" s="122">
        <v>1998</v>
      </c>
      <c r="D28" s="44">
        <v>62</v>
      </c>
      <c r="E28" s="42">
        <v>19</v>
      </c>
      <c r="F28" s="71">
        <v>26</v>
      </c>
      <c r="G28" s="44">
        <v>57</v>
      </c>
      <c r="H28" s="51">
        <v>20</v>
      </c>
      <c r="I28" s="22">
        <v>25</v>
      </c>
      <c r="J28" s="44"/>
      <c r="K28" s="45"/>
      <c r="L28" s="44"/>
      <c r="M28" s="43"/>
      <c r="N28" s="38">
        <f t="shared" si="0"/>
        <v>51</v>
      </c>
      <c r="O28" s="38">
        <f t="shared" si="1"/>
        <v>26</v>
      </c>
    </row>
    <row r="29" spans="1:15" s="32" customFormat="1" ht="12.75" customHeight="1">
      <c r="A29" s="8">
        <f t="shared" si="2"/>
        <v>26</v>
      </c>
      <c r="B29" s="119" t="s">
        <v>112</v>
      </c>
      <c r="C29" s="121">
        <v>1998</v>
      </c>
      <c r="D29" s="44">
        <v>84</v>
      </c>
      <c r="E29" s="42">
        <v>29</v>
      </c>
      <c r="F29" s="71">
        <v>16</v>
      </c>
      <c r="G29" s="44">
        <v>67</v>
      </c>
      <c r="H29" s="51">
        <v>22</v>
      </c>
      <c r="I29" s="22">
        <v>23</v>
      </c>
      <c r="J29" s="44"/>
      <c r="K29" s="45"/>
      <c r="L29" s="44"/>
      <c r="M29" s="43"/>
      <c r="N29" s="38">
        <f t="shared" si="0"/>
        <v>39</v>
      </c>
      <c r="O29" s="38">
        <f t="shared" si="1"/>
        <v>23</v>
      </c>
    </row>
    <row r="30" spans="1:15" s="32" customFormat="1" ht="12.75" customHeight="1">
      <c r="A30" s="49">
        <f t="shared" si="2"/>
        <v>27</v>
      </c>
      <c r="B30" s="118" t="s">
        <v>97</v>
      </c>
      <c r="C30" s="122">
        <v>1998</v>
      </c>
      <c r="D30" s="44">
        <v>67</v>
      </c>
      <c r="E30" s="42">
        <v>22</v>
      </c>
      <c r="F30" s="71">
        <v>23</v>
      </c>
      <c r="G30" s="44">
        <v>75</v>
      </c>
      <c r="H30" s="51">
        <v>27</v>
      </c>
      <c r="I30" s="22">
        <v>18</v>
      </c>
      <c r="J30" s="44"/>
      <c r="K30" s="45"/>
      <c r="L30" s="44"/>
      <c r="M30" s="43"/>
      <c r="N30" s="38">
        <f t="shared" si="0"/>
        <v>41</v>
      </c>
      <c r="O30" s="38">
        <f t="shared" si="1"/>
        <v>23</v>
      </c>
    </row>
    <row r="31" spans="1:15" s="32" customFormat="1" ht="12.75" customHeight="1">
      <c r="A31" s="8">
        <f t="shared" si="2"/>
        <v>28</v>
      </c>
      <c r="B31" s="118" t="s">
        <v>110</v>
      </c>
      <c r="C31" s="122">
        <v>1996</v>
      </c>
      <c r="D31" s="44">
        <v>78</v>
      </c>
      <c r="E31" s="42">
        <v>25</v>
      </c>
      <c r="F31" s="71">
        <v>20</v>
      </c>
      <c r="G31" s="44">
        <v>79</v>
      </c>
      <c r="H31" s="51">
        <v>29</v>
      </c>
      <c r="I31" s="22">
        <v>16</v>
      </c>
      <c r="J31" s="44"/>
      <c r="K31" s="45"/>
      <c r="L31" s="44"/>
      <c r="M31" s="43"/>
      <c r="N31" s="38">
        <f t="shared" si="0"/>
        <v>36</v>
      </c>
      <c r="O31" s="38">
        <f t="shared" si="1"/>
        <v>20</v>
      </c>
    </row>
    <row r="32" spans="1:15" s="32" customFormat="1" ht="12.75" customHeight="1">
      <c r="A32" s="49">
        <f t="shared" si="2"/>
        <v>29</v>
      </c>
      <c r="B32" s="119" t="s">
        <v>111</v>
      </c>
      <c r="C32" s="121">
        <v>1996</v>
      </c>
      <c r="D32" s="44">
        <v>83</v>
      </c>
      <c r="E32" s="42">
        <v>28</v>
      </c>
      <c r="F32" s="71">
        <v>17</v>
      </c>
      <c r="G32" s="44">
        <v>73</v>
      </c>
      <c r="H32" s="51">
        <v>26</v>
      </c>
      <c r="I32" s="22">
        <v>19</v>
      </c>
      <c r="J32" s="44"/>
      <c r="K32" s="45"/>
      <c r="L32" s="44"/>
      <c r="M32" s="43"/>
      <c r="N32" s="38">
        <f t="shared" si="0"/>
        <v>36</v>
      </c>
      <c r="O32" s="38">
        <f t="shared" si="1"/>
        <v>19</v>
      </c>
    </row>
    <row r="33" spans="1:15" s="32" customFormat="1" ht="12.75" customHeight="1">
      <c r="A33" s="49">
        <f t="shared" si="2"/>
        <v>30</v>
      </c>
      <c r="B33" s="119" t="s">
        <v>98</v>
      </c>
      <c r="C33" s="121">
        <v>1998</v>
      </c>
      <c r="D33" s="44">
        <v>80</v>
      </c>
      <c r="E33" s="42">
        <v>27</v>
      </c>
      <c r="F33" s="71">
        <v>18</v>
      </c>
      <c r="G33" s="44">
        <v>77</v>
      </c>
      <c r="H33" s="51">
        <v>28</v>
      </c>
      <c r="I33" s="22">
        <v>17</v>
      </c>
      <c r="J33" s="44"/>
      <c r="K33" s="45"/>
      <c r="L33" s="44"/>
      <c r="M33" s="43"/>
      <c r="N33" s="38">
        <f t="shared" si="0"/>
        <v>35</v>
      </c>
      <c r="O33" s="38">
        <f t="shared" si="1"/>
        <v>18</v>
      </c>
    </row>
    <row r="34" spans="1:15" s="32" customFormat="1" ht="12.75" customHeight="1">
      <c r="A34" s="49">
        <f t="shared" si="2"/>
        <v>31</v>
      </c>
      <c r="B34" s="119" t="s">
        <v>113</v>
      </c>
      <c r="C34" s="121">
        <v>1999</v>
      </c>
      <c r="D34" s="44">
        <v>86</v>
      </c>
      <c r="E34" s="42">
        <v>30</v>
      </c>
      <c r="F34" s="71">
        <v>15</v>
      </c>
      <c r="G34" s="44">
        <v>87</v>
      </c>
      <c r="H34" s="51">
        <v>33</v>
      </c>
      <c r="I34" s="22">
        <v>12</v>
      </c>
      <c r="J34" s="44"/>
      <c r="K34" s="45"/>
      <c r="L34" s="44"/>
      <c r="M34" s="43"/>
      <c r="N34" s="38">
        <f t="shared" si="0"/>
        <v>27</v>
      </c>
      <c r="O34" s="38">
        <f t="shared" si="1"/>
        <v>15</v>
      </c>
    </row>
    <row r="35" spans="1:15" s="32" customFormat="1" ht="12.75" customHeight="1">
      <c r="A35" s="49">
        <f t="shared" si="2"/>
        <v>32</v>
      </c>
      <c r="B35" s="118" t="s">
        <v>21</v>
      </c>
      <c r="C35" s="122">
        <v>1996</v>
      </c>
      <c r="D35" s="44">
        <v>89</v>
      </c>
      <c r="E35" s="42">
        <v>32</v>
      </c>
      <c r="F35" s="71">
        <v>13</v>
      </c>
      <c r="G35" s="44">
        <v>83</v>
      </c>
      <c r="H35" s="51">
        <v>31</v>
      </c>
      <c r="I35" s="22">
        <v>14</v>
      </c>
      <c r="J35" s="44"/>
      <c r="K35" s="45"/>
      <c r="L35" s="44"/>
      <c r="M35" s="43"/>
      <c r="N35" s="38">
        <f t="shared" si="0"/>
        <v>27</v>
      </c>
      <c r="O35" s="38">
        <f t="shared" si="1"/>
        <v>14</v>
      </c>
    </row>
    <row r="36" spans="1:15" s="32" customFormat="1" ht="12.75" customHeight="1">
      <c r="A36" s="8">
        <f t="shared" si="2"/>
        <v>33</v>
      </c>
      <c r="B36" s="118" t="s">
        <v>87</v>
      </c>
      <c r="C36" s="122">
        <v>1999</v>
      </c>
      <c r="D36" s="44">
        <v>87</v>
      </c>
      <c r="E36" s="42">
        <v>31</v>
      </c>
      <c r="F36" s="71">
        <v>14</v>
      </c>
      <c r="G36" s="44">
        <v>90</v>
      </c>
      <c r="H36" s="51">
        <v>35</v>
      </c>
      <c r="I36" s="22">
        <v>10</v>
      </c>
      <c r="J36" s="44"/>
      <c r="K36" s="45"/>
      <c r="L36" s="44"/>
      <c r="M36" s="43"/>
      <c r="N36" s="38">
        <f t="shared" si="0"/>
        <v>24</v>
      </c>
      <c r="O36" s="38">
        <f t="shared" si="1"/>
        <v>14</v>
      </c>
    </row>
    <row r="37" spans="1:15" s="32" customFormat="1" ht="12.75" customHeight="1">
      <c r="A37" s="49">
        <f t="shared" si="2"/>
        <v>34</v>
      </c>
      <c r="B37" s="118" t="s">
        <v>115</v>
      </c>
      <c r="C37" s="122">
        <v>1999</v>
      </c>
      <c r="D37" s="70" t="s">
        <v>89</v>
      </c>
      <c r="E37" s="42" t="s">
        <v>116</v>
      </c>
      <c r="F37" s="22">
        <v>0</v>
      </c>
      <c r="G37" s="44">
        <v>85</v>
      </c>
      <c r="H37" s="51">
        <v>32</v>
      </c>
      <c r="I37" s="22">
        <v>13</v>
      </c>
      <c r="J37" s="44"/>
      <c r="K37" s="45"/>
      <c r="L37" s="44"/>
      <c r="M37" s="43"/>
      <c r="N37" s="38">
        <f t="shared" si="0"/>
        <v>13</v>
      </c>
      <c r="O37" s="38">
        <f t="shared" si="1"/>
        <v>13</v>
      </c>
    </row>
    <row r="38" spans="1:15" s="32" customFormat="1" ht="12.75" customHeight="1">
      <c r="A38" s="49">
        <f t="shared" si="2"/>
        <v>35</v>
      </c>
      <c r="B38" s="119" t="s">
        <v>114</v>
      </c>
      <c r="C38" s="121">
        <v>1998</v>
      </c>
      <c r="D38" s="44">
        <v>91</v>
      </c>
      <c r="E38" s="42">
        <v>33</v>
      </c>
      <c r="F38" s="71">
        <v>12</v>
      </c>
      <c r="G38" s="44">
        <v>91</v>
      </c>
      <c r="H38" s="51">
        <v>36</v>
      </c>
      <c r="I38" s="22">
        <v>9</v>
      </c>
      <c r="J38" s="44"/>
      <c r="K38" s="45"/>
      <c r="L38" s="44"/>
      <c r="M38" s="43"/>
      <c r="N38" s="38">
        <f t="shared" si="0"/>
        <v>21</v>
      </c>
      <c r="O38" s="38">
        <f t="shared" si="1"/>
        <v>12</v>
      </c>
    </row>
    <row r="39" spans="1:15" s="32" customFormat="1" ht="12.75" customHeight="1">
      <c r="A39" s="8">
        <f t="shared" si="2"/>
        <v>36</v>
      </c>
      <c r="B39" s="118" t="s">
        <v>88</v>
      </c>
      <c r="C39" s="122">
        <v>1997</v>
      </c>
      <c r="D39" s="44">
        <v>92</v>
      </c>
      <c r="E39" s="42">
        <v>34</v>
      </c>
      <c r="F39" s="71">
        <v>11</v>
      </c>
      <c r="G39" s="44">
        <v>88</v>
      </c>
      <c r="H39" s="51">
        <v>34</v>
      </c>
      <c r="I39" s="22">
        <v>11</v>
      </c>
      <c r="J39" s="44"/>
      <c r="K39" s="45"/>
      <c r="L39" s="44"/>
      <c r="M39" s="43"/>
      <c r="N39" s="38">
        <f t="shared" si="0"/>
        <v>22</v>
      </c>
      <c r="O39" s="38">
        <f t="shared" si="1"/>
        <v>11</v>
      </c>
    </row>
    <row r="40" spans="1:15" s="32" customFormat="1" ht="12.75" customHeight="1">
      <c r="A40" s="8">
        <f t="shared" si="2"/>
        <v>37</v>
      </c>
      <c r="B40" s="119" t="s">
        <v>117</v>
      </c>
      <c r="C40" s="121">
        <v>1998</v>
      </c>
      <c r="D40" s="44">
        <v>93</v>
      </c>
      <c r="E40" s="42">
        <v>35</v>
      </c>
      <c r="F40" s="71">
        <v>10</v>
      </c>
      <c r="G40" s="44">
        <v>92</v>
      </c>
      <c r="H40" s="51">
        <v>37</v>
      </c>
      <c r="I40" s="22">
        <v>8</v>
      </c>
      <c r="J40" s="44"/>
      <c r="K40" s="45"/>
      <c r="L40" s="44"/>
      <c r="M40" s="43"/>
      <c r="N40" s="38">
        <f t="shared" si="0"/>
        <v>18</v>
      </c>
      <c r="O40" s="38">
        <f t="shared" si="1"/>
        <v>10</v>
      </c>
    </row>
    <row r="41" spans="1:15" s="32" customFormat="1" ht="12.75" customHeight="1">
      <c r="A41" s="8">
        <f t="shared" si="2"/>
        <v>38</v>
      </c>
      <c r="B41" s="119" t="s">
        <v>118</v>
      </c>
      <c r="C41" s="121">
        <v>1999</v>
      </c>
      <c r="D41" s="44">
        <v>94</v>
      </c>
      <c r="E41" s="42">
        <v>36</v>
      </c>
      <c r="F41" s="71">
        <v>9</v>
      </c>
      <c r="G41" s="44">
        <v>93</v>
      </c>
      <c r="H41" s="51">
        <v>38</v>
      </c>
      <c r="I41" s="22">
        <v>7</v>
      </c>
      <c r="J41" s="44"/>
      <c r="K41" s="45"/>
      <c r="L41" s="44"/>
      <c r="M41" s="43"/>
      <c r="N41" s="127">
        <f t="shared" si="0"/>
        <v>16</v>
      </c>
      <c r="O41" s="127">
        <f t="shared" si="1"/>
        <v>9</v>
      </c>
    </row>
    <row r="42" spans="1:15" ht="12.75">
      <c r="A42" s="3"/>
      <c r="B42" s="124"/>
      <c r="C42" s="3"/>
      <c r="D42" s="3"/>
      <c r="E42" s="3"/>
      <c r="F42" s="125"/>
      <c r="G42" s="3"/>
      <c r="H42" s="3"/>
      <c r="I42" s="125"/>
      <c r="J42" s="3"/>
      <c r="K42" s="125"/>
      <c r="L42" s="3"/>
      <c r="M42" s="125"/>
      <c r="N42" s="3"/>
      <c r="O42" s="3"/>
    </row>
  </sheetData>
  <sheetProtection/>
  <mergeCells count="5">
    <mergeCell ref="D2:F2"/>
    <mergeCell ref="G2:I2"/>
    <mergeCell ref="J2:K2"/>
    <mergeCell ref="L2:M2"/>
    <mergeCell ref="A1:O1"/>
  </mergeCells>
  <printOptions/>
  <pageMargins left="1.07" right="0.48" top="0.5" bottom="0.41" header="0.4" footer="0.13"/>
  <pageSetup horizontalDpi="300" verticalDpi="300" orientation="landscape" paperSize="9" r:id="rId3"/>
  <headerFooter alignWithMargins="0">
    <oddFooter xml:space="preserve">&amp;L&amp;"Times New Roman,обычный"Космачева Елена Ремовна&amp;C&amp;"Times New Roman,обычный"&amp;F    &amp;A&amp;R&amp;"Times New Roman,обычный"&amp;D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Elena</cp:lastModifiedBy>
  <cp:lastPrinted>2012-09-27T18:04:53Z</cp:lastPrinted>
  <dcterms:created xsi:type="dcterms:W3CDTF">2010-04-15T16:52:06Z</dcterms:created>
  <dcterms:modified xsi:type="dcterms:W3CDTF">2013-04-25T07:57:00Z</dcterms:modified>
  <cp:category/>
  <cp:version/>
  <cp:contentType/>
  <cp:contentStatus/>
</cp:coreProperties>
</file>