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андные гонки(п)" sheetId="12" r:id="rId1"/>
    <sheet name="Командные гонки" sheetId="11" r:id="rId2"/>
    <sheet name="Финал(п)" sheetId="10" r:id="rId3"/>
    <sheet name="Финал" sheetId="9" r:id="rId4"/>
    <sheet name="Квалификация(п)" sheetId="8" r:id="rId5"/>
    <sheet name="Квалификация" sheetId="7" r:id="rId6"/>
    <sheet name="Экипажи индивидуальных гонок" sheetId="6" r:id="rId7"/>
    <sheet name="Сводка по участникам" sheetId="5" r:id="rId8"/>
    <sheet name="Все участники соревнований" sheetId="4" r:id="rId9"/>
  </sheets>
  <definedNames>
    <definedName name="_xlnm._FilterDatabase" localSheetId="6" hidden="1">'Экипажи индивидуальных гонок'!$A$1:$M$194</definedName>
  </definedNames>
  <calcPr calcId="145621"/>
</workbook>
</file>

<file path=xl/calcChain.xml><?xml version="1.0" encoding="utf-8"?>
<calcChain xmlns="http://schemas.openxmlformats.org/spreadsheetml/2006/main">
  <c r="AF116" i="12" l="1"/>
  <c r="AG116" i="12" s="1"/>
  <c r="AH116" i="12" s="1"/>
  <c r="AF113" i="12"/>
  <c r="AG113" i="12" s="1"/>
  <c r="AH113" i="12" s="1"/>
  <c r="AF110" i="12"/>
  <c r="AG110" i="12" s="1"/>
  <c r="AH110" i="12" s="1"/>
  <c r="AF107" i="12"/>
  <c r="AG107" i="12" s="1"/>
  <c r="AH107" i="12" s="1"/>
  <c r="AH100" i="12"/>
  <c r="AF100" i="12"/>
  <c r="AH97" i="12"/>
  <c r="AF97" i="12"/>
  <c r="AF94" i="12"/>
  <c r="AG94" i="12" s="1"/>
  <c r="AH94" i="12" s="1"/>
  <c r="AF91" i="12"/>
  <c r="AG91" i="12" s="1"/>
  <c r="AH91" i="12" s="1"/>
  <c r="AF88" i="12"/>
  <c r="AG88" i="12" s="1"/>
  <c r="AH88" i="12" s="1"/>
  <c r="AF85" i="12"/>
  <c r="AG85" i="12" s="1"/>
  <c r="AH85" i="12" s="1"/>
  <c r="AF78" i="12"/>
  <c r="AG78" i="12" s="1"/>
  <c r="AH78" i="12" s="1"/>
  <c r="AF75" i="12"/>
  <c r="AG75" i="12" s="1"/>
  <c r="AH75" i="12" s="1"/>
  <c r="AF72" i="12"/>
  <c r="AG72" i="12" s="1"/>
  <c r="AH72" i="12" s="1"/>
  <c r="AF69" i="12"/>
  <c r="AG69" i="12" s="1"/>
  <c r="AH69" i="12" s="1"/>
  <c r="AF66" i="12"/>
  <c r="AG66" i="12" s="1"/>
  <c r="AH66" i="12" s="1"/>
  <c r="AF63" i="12"/>
  <c r="AG63" i="12" s="1"/>
  <c r="AH63" i="12" s="1"/>
  <c r="AF56" i="12"/>
  <c r="AG56" i="12" s="1"/>
  <c r="AH56" i="12" s="1"/>
  <c r="AF53" i="12"/>
  <c r="AG53" i="12" s="1"/>
  <c r="AH53" i="12" s="1"/>
  <c r="AF50" i="12"/>
  <c r="AG50" i="12" s="1"/>
  <c r="AH50" i="12" s="1"/>
  <c r="AH43" i="12"/>
  <c r="AF43" i="12"/>
  <c r="AH40" i="12"/>
  <c r="AF40" i="12"/>
  <c r="AH37" i="12"/>
  <c r="AF37" i="12"/>
  <c r="AF34" i="12"/>
  <c r="AG34" i="12" s="1"/>
  <c r="AH34" i="12" s="1"/>
  <c r="AF31" i="12"/>
  <c r="AG31" i="12" s="1"/>
  <c r="AH31" i="12" s="1"/>
  <c r="AF28" i="12"/>
  <c r="AG28" i="12" s="1"/>
  <c r="AH28" i="12" s="1"/>
  <c r="AF25" i="12"/>
  <c r="AG25" i="12" s="1"/>
  <c r="AH25" i="12" s="1"/>
  <c r="AF22" i="12"/>
  <c r="AG22" i="12" s="1"/>
  <c r="AH22" i="12" s="1"/>
  <c r="AF19" i="12"/>
  <c r="AG19" i="12" s="1"/>
  <c r="AH19" i="12" s="1"/>
  <c r="AF16" i="12"/>
  <c r="AG16" i="12" s="1"/>
  <c r="AH16" i="12" s="1"/>
  <c r="AF13" i="12"/>
  <c r="AG13" i="12" s="1"/>
  <c r="AH13" i="12" s="1"/>
  <c r="AF10" i="12"/>
  <c r="AG10" i="12" s="1"/>
  <c r="AH10" i="12" s="1"/>
  <c r="L56" i="11"/>
  <c r="L55" i="11"/>
  <c r="L54" i="11"/>
  <c r="L53" i="11"/>
  <c r="M53" i="11" s="1"/>
  <c r="L46" i="11"/>
  <c r="L45" i="11"/>
  <c r="L44" i="11"/>
  <c r="L43" i="11"/>
  <c r="M43" i="11" s="1"/>
  <c r="L38" i="11"/>
  <c r="L37" i="11"/>
  <c r="L36" i="11"/>
  <c r="L35" i="11"/>
  <c r="L34" i="11"/>
  <c r="L33" i="11"/>
  <c r="M33" i="11"/>
  <c r="L28" i="11"/>
  <c r="L27" i="11"/>
  <c r="L26" i="11"/>
  <c r="M26" i="11" s="1"/>
  <c r="L18" i="11"/>
  <c r="L17" i="11"/>
  <c r="L16" i="11"/>
  <c r="L15" i="11"/>
  <c r="L14" i="11"/>
  <c r="L13" i="11"/>
  <c r="L12" i="11"/>
  <c r="L11" i="11"/>
  <c r="L10" i="11"/>
  <c r="M10" i="11" s="1"/>
  <c r="BB115" i="10"/>
  <c r="BC115" i="10" s="1"/>
  <c r="BB116" i="10"/>
  <c r="BB117" i="10"/>
  <c r="BC117" i="10" s="1"/>
  <c r="BB118" i="10"/>
  <c r="BC118" i="10" s="1"/>
  <c r="BB119" i="10"/>
  <c r="BC119" i="10" s="1"/>
  <c r="AE115" i="10"/>
  <c r="AF115" i="10" s="1"/>
  <c r="AE116" i="10"/>
  <c r="AF116" i="10" s="1"/>
  <c r="AE117" i="10"/>
  <c r="AF117" i="10" s="1"/>
  <c r="AE118" i="10"/>
  <c r="AF118" i="10" s="1"/>
  <c r="AE119" i="10"/>
  <c r="AF119" i="10" s="1"/>
  <c r="BB101" i="10"/>
  <c r="BC101" i="10" s="1"/>
  <c r="BB102" i="10"/>
  <c r="BC102" i="10" s="1"/>
  <c r="BB103" i="10"/>
  <c r="BC103" i="10" s="1"/>
  <c r="BB104" i="10"/>
  <c r="BC104" i="10" s="1"/>
  <c r="BB105" i="10"/>
  <c r="BC105" i="10" s="1"/>
  <c r="BB106" i="10"/>
  <c r="BC106" i="10" s="1"/>
  <c r="BB107" i="10"/>
  <c r="BC107" i="10" s="1"/>
  <c r="BB108" i="10"/>
  <c r="BC108" i="10" s="1"/>
  <c r="BB109" i="10"/>
  <c r="BC109" i="10" s="1"/>
  <c r="BB110" i="10"/>
  <c r="AE101" i="10"/>
  <c r="AF101" i="10" s="1"/>
  <c r="AE102" i="10"/>
  <c r="AF102" i="10" s="1"/>
  <c r="AE103" i="10"/>
  <c r="AF103" i="10" s="1"/>
  <c r="AE104" i="10"/>
  <c r="AF104" i="10" s="1"/>
  <c r="AE105" i="10"/>
  <c r="AF105" i="10" s="1"/>
  <c r="AE106" i="10"/>
  <c r="AF106" i="10" s="1"/>
  <c r="AE107" i="10"/>
  <c r="AF107" i="10" s="1"/>
  <c r="AE108" i="10"/>
  <c r="AF108" i="10" s="1"/>
  <c r="AE109" i="10"/>
  <c r="AF109" i="10" s="1"/>
  <c r="AE110" i="10"/>
  <c r="BB84" i="10"/>
  <c r="BC84" i="10" s="1"/>
  <c r="BB85" i="10"/>
  <c r="BC85" i="10" s="1"/>
  <c r="BB86" i="10"/>
  <c r="BC86" i="10" s="1"/>
  <c r="BB87" i="10"/>
  <c r="BC87" i="10" s="1"/>
  <c r="BB88" i="10"/>
  <c r="BC88" i="10" s="1"/>
  <c r="BB89" i="10"/>
  <c r="BC89" i="10" s="1"/>
  <c r="BB90" i="10"/>
  <c r="BB91" i="10"/>
  <c r="BC91" i="10" s="1"/>
  <c r="BB92" i="10"/>
  <c r="BC92" i="10" s="1"/>
  <c r="BB93" i="10"/>
  <c r="BC93" i="10" s="1"/>
  <c r="BB94" i="10"/>
  <c r="BC94" i="10" s="1"/>
  <c r="BB95" i="10"/>
  <c r="BB96" i="10"/>
  <c r="AE84" i="10"/>
  <c r="AF84" i="10" s="1"/>
  <c r="AE85" i="10"/>
  <c r="AF85" i="10" s="1"/>
  <c r="AE86" i="10"/>
  <c r="AF86" i="10" s="1"/>
  <c r="AE87" i="10"/>
  <c r="AF87" i="10" s="1"/>
  <c r="AE88" i="10"/>
  <c r="AF88" i="10" s="1"/>
  <c r="AE89" i="10"/>
  <c r="AF89" i="10" s="1"/>
  <c r="AE90" i="10"/>
  <c r="AF90" i="10" s="1"/>
  <c r="AE91" i="10"/>
  <c r="AF91" i="10" s="1"/>
  <c r="AE92" i="10"/>
  <c r="AF92" i="10" s="1"/>
  <c r="AE93" i="10"/>
  <c r="AF93" i="10" s="1"/>
  <c r="AE94" i="10"/>
  <c r="AE95" i="10"/>
  <c r="AF95" i="10" s="1"/>
  <c r="AE96" i="10"/>
  <c r="BB61" i="10"/>
  <c r="BC61" i="10" s="1"/>
  <c r="BB62" i="10"/>
  <c r="BC62" i="10" s="1"/>
  <c r="BB63" i="10"/>
  <c r="BC63" i="10" s="1"/>
  <c r="BB64" i="10"/>
  <c r="BC64" i="10" s="1"/>
  <c r="BB65" i="10"/>
  <c r="BC65" i="10" s="1"/>
  <c r="BB66" i="10"/>
  <c r="BC66" i="10" s="1"/>
  <c r="BB67" i="10"/>
  <c r="BC67" i="10" s="1"/>
  <c r="BB68" i="10"/>
  <c r="BC68" i="10" s="1"/>
  <c r="BB69" i="10"/>
  <c r="BC69" i="10" s="1"/>
  <c r="BB70" i="10"/>
  <c r="BC70" i="10" s="1"/>
  <c r="BB71" i="10"/>
  <c r="BC71" i="10" s="1"/>
  <c r="BB72" i="10"/>
  <c r="BC72" i="10" s="1"/>
  <c r="BB73" i="10"/>
  <c r="BC73" i="10" s="1"/>
  <c r="BB74" i="10"/>
  <c r="BC74" i="10" s="1"/>
  <c r="BB75" i="10"/>
  <c r="BC75" i="10" s="1"/>
  <c r="BB76" i="10"/>
  <c r="BB77" i="10"/>
  <c r="BC77" i="10" s="1"/>
  <c r="BB78" i="10"/>
  <c r="BC78" i="10" s="1"/>
  <c r="BB79" i="10"/>
  <c r="AE61" i="10"/>
  <c r="AF61" i="10" s="1"/>
  <c r="AE62" i="10"/>
  <c r="AF62" i="10" s="1"/>
  <c r="AE63" i="10"/>
  <c r="AF63" i="10" s="1"/>
  <c r="AE64" i="10"/>
  <c r="AF64" i="10" s="1"/>
  <c r="AE65" i="10"/>
  <c r="AF65" i="10" s="1"/>
  <c r="AE66" i="10"/>
  <c r="AF66" i="10" s="1"/>
  <c r="AE67" i="10"/>
  <c r="AF67" i="10" s="1"/>
  <c r="AE68" i="10"/>
  <c r="AF68" i="10" s="1"/>
  <c r="AE69" i="10"/>
  <c r="AF69" i="10" s="1"/>
  <c r="AE70" i="10"/>
  <c r="AF70" i="10" s="1"/>
  <c r="AE71" i="10"/>
  <c r="AF71" i="10" s="1"/>
  <c r="AE72" i="10"/>
  <c r="AF72" i="10" s="1"/>
  <c r="AE73" i="10"/>
  <c r="AF73" i="10" s="1"/>
  <c r="AE74" i="10"/>
  <c r="AF74" i="10" s="1"/>
  <c r="AE75" i="10"/>
  <c r="AF75" i="10" s="1"/>
  <c r="AE76" i="10"/>
  <c r="AF76" i="10" s="1"/>
  <c r="AE77" i="10"/>
  <c r="AF77" i="10" s="1"/>
  <c r="AE78" i="10"/>
  <c r="AF78" i="10" s="1"/>
  <c r="AE79" i="10"/>
  <c r="BB51" i="10"/>
  <c r="BB52" i="10"/>
  <c r="BC52" i="10" s="1"/>
  <c r="BB53" i="10"/>
  <c r="BC53" i="10" s="1"/>
  <c r="BB54" i="10"/>
  <c r="BC54" i="10" s="1"/>
  <c r="BB55" i="10"/>
  <c r="BC55" i="10" s="1"/>
  <c r="BB56" i="10"/>
  <c r="BC56" i="10" s="1"/>
  <c r="AE51" i="10"/>
  <c r="AF51" i="10" s="1"/>
  <c r="AE52" i="10"/>
  <c r="AF52" i="10" s="1"/>
  <c r="AE53" i="10"/>
  <c r="AF53" i="10" s="1"/>
  <c r="AE54" i="10"/>
  <c r="AF54" i="10" s="1"/>
  <c r="AE55" i="10"/>
  <c r="AF55" i="10" s="1"/>
  <c r="AE56" i="10"/>
  <c r="AF56" i="10" s="1"/>
  <c r="BB10" i="10"/>
  <c r="BC10" i="10" s="1"/>
  <c r="BB11" i="10"/>
  <c r="BC11" i="10" s="1"/>
  <c r="BB12" i="10"/>
  <c r="BC12" i="10" s="1"/>
  <c r="BB13" i="10"/>
  <c r="BC13" i="10" s="1"/>
  <c r="BB14" i="10"/>
  <c r="BC14" i="10" s="1"/>
  <c r="BB15" i="10"/>
  <c r="BC15" i="10" s="1"/>
  <c r="BB16" i="10"/>
  <c r="BC16" i="10" s="1"/>
  <c r="BB17" i="10"/>
  <c r="BC17" i="10" s="1"/>
  <c r="BB18" i="10"/>
  <c r="BC18" i="10" s="1"/>
  <c r="BB19" i="10"/>
  <c r="BC19" i="10" s="1"/>
  <c r="BB20" i="10"/>
  <c r="BC20" i="10" s="1"/>
  <c r="BB21" i="10"/>
  <c r="BC21" i="10" s="1"/>
  <c r="BB22" i="10"/>
  <c r="BC22" i="10" s="1"/>
  <c r="BB23" i="10"/>
  <c r="BC23" i="10" s="1"/>
  <c r="BB24" i="10"/>
  <c r="BC24" i="10" s="1"/>
  <c r="BB25" i="10"/>
  <c r="BC25" i="10" s="1"/>
  <c r="BB26" i="10"/>
  <c r="BC26" i="10" s="1"/>
  <c r="BB27" i="10"/>
  <c r="BC27" i="10" s="1"/>
  <c r="BB28" i="10"/>
  <c r="BC28" i="10" s="1"/>
  <c r="BB29" i="10"/>
  <c r="BC29" i="10" s="1"/>
  <c r="BB30" i="10"/>
  <c r="BC30" i="10" s="1"/>
  <c r="BB31" i="10"/>
  <c r="BC31" i="10" s="1"/>
  <c r="BB32" i="10"/>
  <c r="BC32" i="10" s="1"/>
  <c r="BB33" i="10"/>
  <c r="BC33" i="10" s="1"/>
  <c r="BB34" i="10"/>
  <c r="BC34" i="10" s="1"/>
  <c r="BB35" i="10"/>
  <c r="BC35" i="10" s="1"/>
  <c r="BB36" i="10"/>
  <c r="BC36" i="10" s="1"/>
  <c r="BB37" i="10"/>
  <c r="BC37" i="10" s="1"/>
  <c r="BB38" i="10"/>
  <c r="BC38" i="10" s="1"/>
  <c r="BB39" i="10"/>
  <c r="BC39" i="10" s="1"/>
  <c r="BB40" i="10"/>
  <c r="BB41" i="10"/>
  <c r="BB42" i="10"/>
  <c r="BB43" i="10"/>
  <c r="BB44" i="10"/>
  <c r="BB45" i="10"/>
  <c r="BB46" i="10"/>
  <c r="AE10" i="10"/>
  <c r="AF10" i="10" s="1"/>
  <c r="AE11" i="10"/>
  <c r="AF11" i="10" s="1"/>
  <c r="AE12" i="10"/>
  <c r="AF12" i="10" s="1"/>
  <c r="AE13" i="10"/>
  <c r="AF13" i="10" s="1"/>
  <c r="AE14" i="10"/>
  <c r="AF14" i="10" s="1"/>
  <c r="AE15" i="10"/>
  <c r="AF15" i="10" s="1"/>
  <c r="AE16" i="10"/>
  <c r="AF16" i="10" s="1"/>
  <c r="AE17" i="10"/>
  <c r="AF17" i="10" s="1"/>
  <c r="AE18" i="10"/>
  <c r="AF18" i="10" s="1"/>
  <c r="AE19" i="10"/>
  <c r="AF19" i="10" s="1"/>
  <c r="AE20" i="10"/>
  <c r="AF20" i="10" s="1"/>
  <c r="AE21" i="10"/>
  <c r="AF21" i="10" s="1"/>
  <c r="AE22" i="10"/>
  <c r="AF22" i="10" s="1"/>
  <c r="AE23" i="10"/>
  <c r="AF23" i="10" s="1"/>
  <c r="AE24" i="10"/>
  <c r="AF24" i="10" s="1"/>
  <c r="AE25" i="10"/>
  <c r="AF25" i="10" s="1"/>
  <c r="AE26" i="10"/>
  <c r="AF26" i="10" s="1"/>
  <c r="AE27" i="10"/>
  <c r="AF27" i="10" s="1"/>
  <c r="AE28" i="10"/>
  <c r="AF28" i="10" s="1"/>
  <c r="AE29" i="10"/>
  <c r="AF29" i="10" s="1"/>
  <c r="AE30" i="10"/>
  <c r="AF30" i="10" s="1"/>
  <c r="AE31" i="10"/>
  <c r="AF31" i="10" s="1"/>
  <c r="AE32" i="10"/>
  <c r="AF32" i="10" s="1"/>
  <c r="AE33" i="10"/>
  <c r="AF33" i="10" s="1"/>
  <c r="AE34" i="10"/>
  <c r="AF34" i="10" s="1"/>
  <c r="AE35" i="10"/>
  <c r="AF35" i="10" s="1"/>
  <c r="AE36" i="10"/>
  <c r="AF36" i="10" s="1"/>
  <c r="AE37" i="10"/>
  <c r="AF37" i="10" s="1"/>
  <c r="AE38" i="10"/>
  <c r="AF38" i="10" s="1"/>
  <c r="AE39" i="10"/>
  <c r="AF39" i="10" s="1"/>
  <c r="AE40" i="10"/>
  <c r="AE41" i="10"/>
  <c r="AE42" i="10"/>
  <c r="AE43" i="10"/>
  <c r="AE44" i="10"/>
  <c r="AE45" i="10"/>
  <c r="AE46" i="10"/>
  <c r="O115" i="9"/>
  <c r="O117" i="9"/>
  <c r="P117" i="9" s="1"/>
  <c r="O118" i="9"/>
  <c r="O119" i="9"/>
  <c r="L115" i="9"/>
  <c r="L116" i="9"/>
  <c r="P116" i="9" s="1"/>
  <c r="L117" i="9"/>
  <c r="L118" i="9"/>
  <c r="P118" i="9" s="1"/>
  <c r="L119" i="9"/>
  <c r="P119" i="9" s="1"/>
  <c r="O101" i="9"/>
  <c r="O102" i="9"/>
  <c r="O103" i="9"/>
  <c r="O104" i="9"/>
  <c r="O105" i="9"/>
  <c r="O106" i="9"/>
  <c r="O107" i="9"/>
  <c r="O108" i="9"/>
  <c r="O109" i="9"/>
  <c r="L101" i="9"/>
  <c r="P101" i="9" s="1"/>
  <c r="L102" i="9"/>
  <c r="P102" i="9" s="1"/>
  <c r="L103" i="9"/>
  <c r="P103" i="9" s="1"/>
  <c r="L104" i="9"/>
  <c r="P104" i="9" s="1"/>
  <c r="L105" i="9"/>
  <c r="P105" i="9" s="1"/>
  <c r="L106" i="9"/>
  <c r="P106" i="9" s="1"/>
  <c r="L107" i="9"/>
  <c r="P107" i="9" s="1"/>
  <c r="L108" i="9"/>
  <c r="P108" i="9" s="1"/>
  <c r="L109" i="9"/>
  <c r="P109" i="9" s="1"/>
  <c r="O84" i="9"/>
  <c r="O85" i="9"/>
  <c r="O86" i="9"/>
  <c r="O87" i="9"/>
  <c r="O88" i="9"/>
  <c r="O89" i="9"/>
  <c r="O91" i="9"/>
  <c r="P91" i="9" s="1"/>
  <c r="O92" i="9"/>
  <c r="O93" i="9"/>
  <c r="P93" i="9" s="1"/>
  <c r="O94" i="9"/>
  <c r="P94" i="9" s="1"/>
  <c r="L84" i="9"/>
  <c r="L85" i="9"/>
  <c r="L86" i="9"/>
  <c r="L87" i="9"/>
  <c r="P87" i="9" s="1"/>
  <c r="L88" i="9"/>
  <c r="L89" i="9"/>
  <c r="L90" i="9"/>
  <c r="P90" i="9" s="1"/>
  <c r="L91" i="9"/>
  <c r="L92" i="9"/>
  <c r="P92" i="9" s="1"/>
  <c r="L93" i="9"/>
  <c r="L95" i="9"/>
  <c r="P95" i="9" s="1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7" i="9"/>
  <c r="O78" i="9"/>
  <c r="L61" i="9"/>
  <c r="P61" i="9" s="1"/>
  <c r="L62" i="9"/>
  <c r="L63" i="9"/>
  <c r="P63" i="9" s="1"/>
  <c r="L64" i="9"/>
  <c r="L65" i="9"/>
  <c r="P65" i="9" s="1"/>
  <c r="L66" i="9"/>
  <c r="L67" i="9"/>
  <c r="P67" i="9" s="1"/>
  <c r="L68" i="9"/>
  <c r="P68" i="9" s="1"/>
  <c r="L69" i="9"/>
  <c r="P69" i="9" s="1"/>
  <c r="L70" i="9"/>
  <c r="P70" i="9" s="1"/>
  <c r="L71" i="9"/>
  <c r="P71" i="9" s="1"/>
  <c r="L72" i="9"/>
  <c r="P72" i="9" s="1"/>
  <c r="L73" i="9"/>
  <c r="P73" i="9" s="1"/>
  <c r="L74" i="9"/>
  <c r="L75" i="9"/>
  <c r="P75" i="9" s="1"/>
  <c r="L76" i="9"/>
  <c r="P76" i="9" s="1"/>
  <c r="L77" i="9"/>
  <c r="P77" i="9" s="1"/>
  <c r="L78" i="9"/>
  <c r="P78" i="9" s="1"/>
  <c r="P52" i="9"/>
  <c r="O52" i="9"/>
  <c r="O53" i="9"/>
  <c r="O54" i="9"/>
  <c r="O55" i="9"/>
  <c r="O56" i="9"/>
  <c r="L51" i="9"/>
  <c r="P51" i="9" s="1"/>
  <c r="L52" i="9"/>
  <c r="L53" i="9"/>
  <c r="P53" i="9" s="1"/>
  <c r="L54" i="9"/>
  <c r="P54" i="9" s="1"/>
  <c r="L55" i="9"/>
  <c r="P55" i="9" s="1"/>
  <c r="L56" i="9"/>
  <c r="P56" i="9" s="1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L10" i="9"/>
  <c r="P10" i="9" s="1"/>
  <c r="L11" i="9"/>
  <c r="P11" i="9" s="1"/>
  <c r="L12" i="9"/>
  <c r="P12" i="9" s="1"/>
  <c r="L13" i="9"/>
  <c r="P13" i="9" s="1"/>
  <c r="L14" i="9"/>
  <c r="P14" i="9" s="1"/>
  <c r="L15" i="9"/>
  <c r="P15" i="9" s="1"/>
  <c r="L16" i="9"/>
  <c r="P16" i="9" s="1"/>
  <c r="L17" i="9"/>
  <c r="L18" i="9"/>
  <c r="P18" i="9" s="1"/>
  <c r="L19" i="9"/>
  <c r="P19" i="9" s="1"/>
  <c r="L20" i="9"/>
  <c r="P20" i="9" s="1"/>
  <c r="L21" i="9"/>
  <c r="P21" i="9" s="1"/>
  <c r="L22" i="9"/>
  <c r="L23" i="9"/>
  <c r="P23" i="9" s="1"/>
  <c r="L24" i="9"/>
  <c r="P24" i="9" s="1"/>
  <c r="L25" i="9"/>
  <c r="P25" i="9" s="1"/>
  <c r="L26" i="9"/>
  <c r="P26" i="9" s="1"/>
  <c r="L27" i="9"/>
  <c r="P27" i="9" s="1"/>
  <c r="L28" i="9"/>
  <c r="P28" i="9" s="1"/>
  <c r="L29" i="9"/>
  <c r="P29" i="9" s="1"/>
  <c r="L30" i="9"/>
  <c r="P30" i="9" s="1"/>
  <c r="L31" i="9"/>
  <c r="P31" i="9" s="1"/>
  <c r="L32" i="9"/>
  <c r="P32" i="9" s="1"/>
  <c r="L33" i="9"/>
  <c r="P33" i="9" s="1"/>
  <c r="L34" i="9"/>
  <c r="P34" i="9" s="1"/>
  <c r="L35" i="9"/>
  <c r="P35" i="9" s="1"/>
  <c r="L36" i="9"/>
  <c r="P36" i="9" s="1"/>
  <c r="L37" i="9"/>
  <c r="P37" i="9" s="1"/>
  <c r="L38" i="9"/>
  <c r="P38" i="9" s="1"/>
  <c r="L39" i="9"/>
  <c r="P39" i="9" s="1"/>
  <c r="BB212" i="8"/>
  <c r="BC212" i="8" s="1"/>
  <c r="BB213" i="8"/>
  <c r="BC213" i="8" s="1"/>
  <c r="BB214" i="8"/>
  <c r="BC214" i="8" s="1"/>
  <c r="BB215" i="8"/>
  <c r="BC215" i="8" s="1"/>
  <c r="BB216" i="8"/>
  <c r="BC216" i="8" s="1"/>
  <c r="BB217" i="8"/>
  <c r="BB218" i="8"/>
  <c r="BC218" i="8" s="1"/>
  <c r="BB219" i="8"/>
  <c r="BC219" i="8" s="1"/>
  <c r="BB220" i="8"/>
  <c r="BC220" i="8" s="1"/>
  <c r="BB221" i="8"/>
  <c r="BB222" i="8"/>
  <c r="AE212" i="8"/>
  <c r="AF212" i="8" s="1"/>
  <c r="AE213" i="8"/>
  <c r="AF213" i="8" s="1"/>
  <c r="AE214" i="8"/>
  <c r="AF214" i="8" s="1"/>
  <c r="AE215" i="8"/>
  <c r="AF215" i="8" s="1"/>
  <c r="AE216" i="8"/>
  <c r="AF216" i="8" s="1"/>
  <c r="AE217" i="8"/>
  <c r="AF217" i="8" s="1"/>
  <c r="AE218" i="8"/>
  <c r="AF218" i="8" s="1"/>
  <c r="AE219" i="8"/>
  <c r="AF219" i="8" s="1"/>
  <c r="AE220" i="8"/>
  <c r="AF220" i="8" s="1"/>
  <c r="AE221" i="8"/>
  <c r="AE222" i="8"/>
  <c r="BB188" i="8"/>
  <c r="BC188" i="8" s="1"/>
  <c r="BB189" i="8"/>
  <c r="BC189" i="8" s="1"/>
  <c r="BB190" i="8"/>
  <c r="BC190" i="8" s="1"/>
  <c r="BB191" i="8"/>
  <c r="BC191" i="8" s="1"/>
  <c r="BB192" i="8"/>
  <c r="BC192" i="8" s="1"/>
  <c r="BB193" i="8"/>
  <c r="BC193" i="8" s="1"/>
  <c r="BB194" i="8"/>
  <c r="BC194" i="8" s="1"/>
  <c r="BB195" i="8"/>
  <c r="BC195" i="8" s="1"/>
  <c r="BB196" i="8"/>
  <c r="BB197" i="8"/>
  <c r="BC197" i="8" s="1"/>
  <c r="BB198" i="8"/>
  <c r="BB199" i="8"/>
  <c r="BC199" i="8" s="1"/>
  <c r="BB200" i="8"/>
  <c r="BC200" i="8" s="1"/>
  <c r="BB201" i="8"/>
  <c r="BC201" i="8" s="1"/>
  <c r="BB202" i="8"/>
  <c r="BC202" i="8" s="1"/>
  <c r="BB203" i="8"/>
  <c r="BC203" i="8" s="1"/>
  <c r="BB204" i="8"/>
  <c r="BC204" i="8" s="1"/>
  <c r="BB205" i="8"/>
  <c r="BC205" i="8" s="1"/>
  <c r="BB206" i="8"/>
  <c r="BC206" i="8" s="1"/>
  <c r="BB207" i="8"/>
  <c r="BC207" i="8" s="1"/>
  <c r="AE188" i="8"/>
  <c r="AF188" i="8" s="1"/>
  <c r="AE189" i="8"/>
  <c r="AF189" i="8" s="1"/>
  <c r="AE190" i="8"/>
  <c r="AF190" i="8" s="1"/>
  <c r="AE191" i="8"/>
  <c r="AF191" i="8" s="1"/>
  <c r="AE192" i="8"/>
  <c r="AF192" i="8" s="1"/>
  <c r="AE193" i="8"/>
  <c r="AF193" i="8" s="1"/>
  <c r="AE194" i="8"/>
  <c r="AF194" i="8" s="1"/>
  <c r="AE195" i="8"/>
  <c r="AF195" i="8" s="1"/>
  <c r="AE196" i="8"/>
  <c r="AF196" i="8" s="1"/>
  <c r="AE197" i="8"/>
  <c r="AF197" i="8" s="1"/>
  <c r="AE198" i="8"/>
  <c r="AF198" i="8" s="1"/>
  <c r="AE199" i="8"/>
  <c r="AF199" i="8" s="1"/>
  <c r="AE200" i="8"/>
  <c r="AF200" i="8" s="1"/>
  <c r="AE201" i="8"/>
  <c r="AF201" i="8" s="1"/>
  <c r="AE202" i="8"/>
  <c r="AF202" i="8" s="1"/>
  <c r="AE203" i="8"/>
  <c r="AF203" i="8" s="1"/>
  <c r="AE204" i="8"/>
  <c r="AF204" i="8" s="1"/>
  <c r="AE205" i="8"/>
  <c r="AF205" i="8" s="1"/>
  <c r="AE206" i="8"/>
  <c r="AF206" i="8" s="1"/>
  <c r="AE207" i="8"/>
  <c r="AF207" i="8" s="1"/>
  <c r="BB156" i="8"/>
  <c r="BC156" i="8" s="1"/>
  <c r="BB157" i="8"/>
  <c r="BC157" i="8" s="1"/>
  <c r="BB158" i="8"/>
  <c r="BC158" i="8" s="1"/>
  <c r="BB159" i="8"/>
  <c r="BC159" i="8" s="1"/>
  <c r="BB160" i="8"/>
  <c r="BC160" i="8" s="1"/>
  <c r="BB161" i="8"/>
  <c r="BC161" i="8" s="1"/>
  <c r="BB162" i="8"/>
  <c r="BC162" i="8" s="1"/>
  <c r="BB163" i="8"/>
  <c r="BC163" i="8" s="1"/>
  <c r="BB164" i="8"/>
  <c r="BC164" i="8" s="1"/>
  <c r="BB165" i="8"/>
  <c r="BC165" i="8" s="1"/>
  <c r="BB166" i="8"/>
  <c r="BC166" i="8" s="1"/>
  <c r="BB167" i="8"/>
  <c r="BC167" i="8" s="1"/>
  <c r="BB168" i="8"/>
  <c r="BC168" i="8" s="1"/>
  <c r="BB169" i="8"/>
  <c r="BC169" i="8" s="1"/>
  <c r="BB170" i="8"/>
  <c r="BC170" i="8" s="1"/>
  <c r="BB171" i="8"/>
  <c r="BC171" i="8" s="1"/>
  <c r="BB172" i="8"/>
  <c r="BC172" i="8" s="1"/>
  <c r="BB173" i="8"/>
  <c r="BC173" i="8" s="1"/>
  <c r="BB174" i="8"/>
  <c r="BC174" i="8" s="1"/>
  <c r="BB175" i="8"/>
  <c r="BC175" i="8" s="1"/>
  <c r="BB176" i="8"/>
  <c r="BC176" i="8" s="1"/>
  <c r="BB177" i="8"/>
  <c r="BC177" i="8" s="1"/>
  <c r="BB178" i="8"/>
  <c r="BB179" i="8"/>
  <c r="BC179" i="8" s="1"/>
  <c r="BB180" i="8"/>
  <c r="BC180" i="8" s="1"/>
  <c r="BB181" i="8"/>
  <c r="BB182" i="8"/>
  <c r="BB183" i="8"/>
  <c r="AE156" i="8"/>
  <c r="AF156" i="8" s="1"/>
  <c r="AE157" i="8"/>
  <c r="AF157" i="8" s="1"/>
  <c r="AE158" i="8"/>
  <c r="AF158" i="8" s="1"/>
  <c r="AE159" i="8"/>
  <c r="AF159" i="8" s="1"/>
  <c r="AE160" i="8"/>
  <c r="AF160" i="8" s="1"/>
  <c r="AE161" i="8"/>
  <c r="AF161" i="8" s="1"/>
  <c r="AE162" i="8"/>
  <c r="AF162" i="8" s="1"/>
  <c r="AE163" i="8"/>
  <c r="AF163" i="8" s="1"/>
  <c r="AE164" i="8"/>
  <c r="AF164" i="8" s="1"/>
  <c r="AE165" i="8"/>
  <c r="AF165" i="8" s="1"/>
  <c r="AE166" i="8"/>
  <c r="AF166" i="8" s="1"/>
  <c r="AE167" i="8"/>
  <c r="AF167" i="8" s="1"/>
  <c r="AE168" i="8"/>
  <c r="AF168" i="8" s="1"/>
  <c r="AE169" i="8"/>
  <c r="AF169" i="8" s="1"/>
  <c r="AE170" i="8"/>
  <c r="AF170" i="8" s="1"/>
  <c r="AE171" i="8"/>
  <c r="AF171" i="8" s="1"/>
  <c r="AE172" i="8"/>
  <c r="AF172" i="8" s="1"/>
  <c r="AE173" i="8"/>
  <c r="AF173" i="8" s="1"/>
  <c r="AE174" i="8"/>
  <c r="AF174" i="8" s="1"/>
  <c r="AE175" i="8"/>
  <c r="AF175" i="8" s="1"/>
  <c r="AE176" i="8"/>
  <c r="AF176" i="8" s="1"/>
  <c r="AE177" i="8"/>
  <c r="AF177" i="8" s="1"/>
  <c r="AE178" i="8"/>
  <c r="AF178" i="8" s="1"/>
  <c r="AE179" i="8"/>
  <c r="AF179" i="8" s="1"/>
  <c r="AE180" i="8"/>
  <c r="AF180" i="8" s="1"/>
  <c r="AE181" i="8"/>
  <c r="AE182" i="8"/>
  <c r="AE183" i="8"/>
  <c r="BB112" i="8"/>
  <c r="BC112" i="8" s="1"/>
  <c r="BB113" i="8"/>
  <c r="BC113" i="8" s="1"/>
  <c r="BB114" i="8"/>
  <c r="BB115" i="8"/>
  <c r="BC115" i="8" s="1"/>
  <c r="BB116" i="8"/>
  <c r="BC116" i="8" s="1"/>
  <c r="BB117" i="8"/>
  <c r="BC117" i="8" s="1"/>
  <c r="BB118" i="8"/>
  <c r="BC118" i="8" s="1"/>
  <c r="BB119" i="8"/>
  <c r="BC119" i="8" s="1"/>
  <c r="BB120" i="8"/>
  <c r="BC120" i="8" s="1"/>
  <c r="BB121" i="8"/>
  <c r="BC121" i="8" s="1"/>
  <c r="BB122" i="8"/>
  <c r="BC122" i="8" s="1"/>
  <c r="BB123" i="8"/>
  <c r="BC123" i="8" s="1"/>
  <c r="BB124" i="8"/>
  <c r="BC124" i="8" s="1"/>
  <c r="BB125" i="8"/>
  <c r="BC125" i="8" s="1"/>
  <c r="BB126" i="8"/>
  <c r="BC126" i="8" s="1"/>
  <c r="BB127" i="8"/>
  <c r="BB128" i="8"/>
  <c r="BC128" i="8" s="1"/>
  <c r="BB129" i="8"/>
  <c r="BC129" i="8" s="1"/>
  <c r="BB130" i="8"/>
  <c r="BC130" i="8" s="1"/>
  <c r="BB131" i="8"/>
  <c r="BC131" i="8" s="1"/>
  <c r="BB132" i="8"/>
  <c r="BC132" i="8" s="1"/>
  <c r="BB133" i="8"/>
  <c r="BC133" i="8" s="1"/>
  <c r="BB134" i="8"/>
  <c r="BC134" i="8" s="1"/>
  <c r="BB135" i="8"/>
  <c r="BC135" i="8" s="1"/>
  <c r="BB136" i="8"/>
  <c r="BB137" i="8"/>
  <c r="BC137" i="8" s="1"/>
  <c r="BB138" i="8"/>
  <c r="BC138" i="8" s="1"/>
  <c r="BB139" i="8"/>
  <c r="BC139" i="8" s="1"/>
  <c r="BB140" i="8"/>
  <c r="BC140" i="8" s="1"/>
  <c r="BB141" i="8"/>
  <c r="BC141" i="8" s="1"/>
  <c r="BB142" i="8"/>
  <c r="BB143" i="8"/>
  <c r="BB144" i="8"/>
  <c r="BB145" i="8"/>
  <c r="BB146" i="8"/>
  <c r="BB147" i="8"/>
  <c r="BB148" i="8"/>
  <c r="BB149" i="8"/>
  <c r="BB150" i="8"/>
  <c r="BB151" i="8"/>
  <c r="AE112" i="8"/>
  <c r="AF112" i="8" s="1"/>
  <c r="AE113" i="8"/>
  <c r="AF113" i="8" s="1"/>
  <c r="AE114" i="8"/>
  <c r="AF114" i="8" s="1"/>
  <c r="AE115" i="8"/>
  <c r="AF115" i="8" s="1"/>
  <c r="AE116" i="8"/>
  <c r="AF116" i="8" s="1"/>
  <c r="AE117" i="8"/>
  <c r="AF117" i="8" s="1"/>
  <c r="AE118" i="8"/>
  <c r="AF118" i="8" s="1"/>
  <c r="AE119" i="8"/>
  <c r="AF119" i="8" s="1"/>
  <c r="AE120" i="8"/>
  <c r="AE121" i="8"/>
  <c r="AF121" i="8" s="1"/>
  <c r="AE122" i="8"/>
  <c r="AF122" i="8" s="1"/>
  <c r="AE123" i="8"/>
  <c r="AF123" i="8" s="1"/>
  <c r="AE124" i="8"/>
  <c r="AF124" i="8" s="1"/>
  <c r="AE125" i="8"/>
  <c r="AF125" i="8" s="1"/>
  <c r="AE126" i="8"/>
  <c r="AF126" i="8" s="1"/>
  <c r="AE127" i="8"/>
  <c r="AF127" i="8" s="1"/>
  <c r="AE128" i="8"/>
  <c r="AF128" i="8" s="1"/>
  <c r="AE129" i="8"/>
  <c r="AF129" i="8" s="1"/>
  <c r="AE130" i="8"/>
  <c r="AF130" i="8" s="1"/>
  <c r="AE131" i="8"/>
  <c r="AF131" i="8" s="1"/>
  <c r="AE132" i="8"/>
  <c r="AF132" i="8" s="1"/>
  <c r="AE133" i="8"/>
  <c r="AF133" i="8" s="1"/>
  <c r="AE134" i="8"/>
  <c r="AF134" i="8" s="1"/>
  <c r="AE135" i="8"/>
  <c r="AF135" i="8" s="1"/>
  <c r="AE136" i="8"/>
  <c r="AF136" i="8" s="1"/>
  <c r="AE137" i="8"/>
  <c r="AF137" i="8" s="1"/>
  <c r="AE138" i="8"/>
  <c r="AF138" i="8" s="1"/>
  <c r="AE139" i="8"/>
  <c r="AF139" i="8" s="1"/>
  <c r="AE140" i="8"/>
  <c r="AF140" i="8" s="1"/>
  <c r="AE141" i="8"/>
  <c r="AF141" i="8" s="1"/>
  <c r="AE142" i="8"/>
  <c r="AE143" i="8"/>
  <c r="AF143" i="8" s="1"/>
  <c r="AE144" i="8"/>
  <c r="AE145" i="8"/>
  <c r="AE146" i="8"/>
  <c r="AE147" i="8"/>
  <c r="AE148" i="8"/>
  <c r="AE149" i="8"/>
  <c r="AE150" i="8"/>
  <c r="AE151" i="8"/>
  <c r="BB96" i="8"/>
  <c r="BC96" i="8" s="1"/>
  <c r="BB97" i="8"/>
  <c r="BC97" i="8" s="1"/>
  <c r="BB98" i="8"/>
  <c r="BC98" i="8" s="1"/>
  <c r="BB99" i="8"/>
  <c r="BC99" i="8" s="1"/>
  <c r="BB100" i="8"/>
  <c r="BC100" i="8" s="1"/>
  <c r="BB101" i="8"/>
  <c r="BC101" i="8" s="1"/>
  <c r="BB102" i="8"/>
  <c r="BC102" i="8" s="1"/>
  <c r="BB103" i="8"/>
  <c r="BC103" i="8" s="1"/>
  <c r="BB104" i="8"/>
  <c r="BC104" i="8" s="1"/>
  <c r="BB105" i="8"/>
  <c r="BB106" i="8"/>
  <c r="BC106" i="8" s="1"/>
  <c r="BB107" i="8"/>
  <c r="AE96" i="8"/>
  <c r="AF96" i="8" s="1"/>
  <c r="AE97" i="8"/>
  <c r="AF97" i="8" s="1"/>
  <c r="AE98" i="8"/>
  <c r="AF98" i="8" s="1"/>
  <c r="AE99" i="8"/>
  <c r="AF99" i="8" s="1"/>
  <c r="AE100" i="8"/>
  <c r="AF100" i="8" s="1"/>
  <c r="AE101" i="8"/>
  <c r="AF101" i="8" s="1"/>
  <c r="AE102" i="8"/>
  <c r="AF102" i="8" s="1"/>
  <c r="AE103" i="8"/>
  <c r="AF103" i="8" s="1"/>
  <c r="AE104" i="8"/>
  <c r="AF104" i="8" s="1"/>
  <c r="AE105" i="8"/>
  <c r="AF105" i="8" s="1"/>
  <c r="AE106" i="8"/>
  <c r="AF106" i="8" s="1"/>
  <c r="AE107" i="8"/>
  <c r="BB10" i="8"/>
  <c r="BC10" i="8" s="1"/>
  <c r="BB11" i="8"/>
  <c r="BC11" i="8" s="1"/>
  <c r="BB12" i="8"/>
  <c r="BC12" i="8" s="1"/>
  <c r="BB13" i="8"/>
  <c r="BC13" i="8" s="1"/>
  <c r="BB14" i="8"/>
  <c r="BC14" i="8" s="1"/>
  <c r="BB15" i="8"/>
  <c r="BC15" i="8" s="1"/>
  <c r="BB16" i="8"/>
  <c r="BC16" i="8" s="1"/>
  <c r="BB17" i="8"/>
  <c r="BC17" i="8" s="1"/>
  <c r="BB18" i="8"/>
  <c r="BC18" i="8" s="1"/>
  <c r="BB19" i="8"/>
  <c r="BC19" i="8" s="1"/>
  <c r="BB20" i="8"/>
  <c r="BC20" i="8" s="1"/>
  <c r="BB21" i="8"/>
  <c r="BC21" i="8" s="1"/>
  <c r="BB22" i="8"/>
  <c r="BC22" i="8" s="1"/>
  <c r="BB23" i="8"/>
  <c r="BB24" i="8"/>
  <c r="BC24" i="8" s="1"/>
  <c r="BB25" i="8"/>
  <c r="BC25" i="8" s="1"/>
  <c r="BB26" i="8"/>
  <c r="BC26" i="8" s="1"/>
  <c r="BB27" i="8"/>
  <c r="BB28" i="8"/>
  <c r="BC28" i="8" s="1"/>
  <c r="BB29" i="8"/>
  <c r="BC29" i="8" s="1"/>
  <c r="BB30" i="8"/>
  <c r="BC30" i="8" s="1"/>
  <c r="BB31" i="8"/>
  <c r="BC31" i="8" s="1"/>
  <c r="BB32" i="8"/>
  <c r="BC32" i="8" s="1"/>
  <c r="BB33" i="8"/>
  <c r="BC33" i="8" s="1"/>
  <c r="BB34" i="8"/>
  <c r="BC34" i="8" s="1"/>
  <c r="BB35" i="8"/>
  <c r="BC35" i="8" s="1"/>
  <c r="BB36" i="8"/>
  <c r="BC36" i="8" s="1"/>
  <c r="BB37" i="8"/>
  <c r="BC37" i="8" s="1"/>
  <c r="BB38" i="8"/>
  <c r="BC38" i="8" s="1"/>
  <c r="BB39" i="8"/>
  <c r="BB40" i="8"/>
  <c r="BC40" i="8" s="1"/>
  <c r="BB41" i="8"/>
  <c r="BC41" i="8" s="1"/>
  <c r="BB42" i="8"/>
  <c r="BC42" i="8" s="1"/>
  <c r="BB43" i="8"/>
  <c r="BC43" i="8" s="1"/>
  <c r="BB44" i="8"/>
  <c r="BC44" i="8" s="1"/>
  <c r="BB45" i="8"/>
  <c r="BB46" i="8"/>
  <c r="BC46" i="8" s="1"/>
  <c r="BB47" i="8"/>
  <c r="BC47" i="8" s="1"/>
  <c r="BB48" i="8"/>
  <c r="BC48" i="8" s="1"/>
  <c r="BB49" i="8"/>
  <c r="BC49" i="8" s="1"/>
  <c r="BB50" i="8"/>
  <c r="BB51" i="8"/>
  <c r="BC51" i="8" s="1"/>
  <c r="BB52" i="8"/>
  <c r="BC52" i="8" s="1"/>
  <c r="BB53" i="8"/>
  <c r="BC53" i="8" s="1"/>
  <c r="BB54" i="8"/>
  <c r="BC54" i="8" s="1"/>
  <c r="BB55" i="8"/>
  <c r="BC55" i="8" s="1"/>
  <c r="BB56" i="8"/>
  <c r="BC56" i="8" s="1"/>
  <c r="BB57" i="8"/>
  <c r="BC57" i="8" s="1"/>
  <c r="BB58" i="8"/>
  <c r="BC58" i="8" s="1"/>
  <c r="BB59" i="8"/>
  <c r="BB60" i="8"/>
  <c r="BC60" i="8" s="1"/>
  <c r="BB61" i="8"/>
  <c r="BC61" i="8" s="1"/>
  <c r="BB62" i="8"/>
  <c r="BC62" i="8" s="1"/>
  <c r="BB63" i="8"/>
  <c r="BC63" i="8" s="1"/>
  <c r="BB64" i="8"/>
  <c r="BC64" i="8" s="1"/>
  <c r="BB65" i="8"/>
  <c r="BC65" i="8" s="1"/>
  <c r="BB66" i="8"/>
  <c r="BC66" i="8" s="1"/>
  <c r="BB67" i="8"/>
  <c r="BB68" i="8"/>
  <c r="BC68" i="8" s="1"/>
  <c r="BB69" i="8"/>
  <c r="BC69" i="8" s="1"/>
  <c r="BB70" i="8"/>
  <c r="BC70" i="8" s="1"/>
  <c r="BB71" i="8"/>
  <c r="BC71" i="8" s="1"/>
  <c r="BB72" i="8"/>
  <c r="BC72" i="8" s="1"/>
  <c r="BB73" i="8"/>
  <c r="BC73" i="8" s="1"/>
  <c r="BB74" i="8"/>
  <c r="BC74" i="8" s="1"/>
  <c r="BB75" i="8"/>
  <c r="BB76" i="8"/>
  <c r="BB77" i="8"/>
  <c r="BB78" i="8"/>
  <c r="BB79" i="8"/>
  <c r="BB80" i="8"/>
  <c r="BB81" i="8"/>
  <c r="BB82" i="8"/>
  <c r="BB83" i="8"/>
  <c r="BB84" i="8"/>
  <c r="BB85" i="8"/>
  <c r="BB86" i="8"/>
  <c r="BB87" i="8"/>
  <c r="BB88" i="8"/>
  <c r="BB89" i="8"/>
  <c r="BB90" i="8"/>
  <c r="BB91" i="8"/>
  <c r="AE10" i="8"/>
  <c r="AE11" i="8"/>
  <c r="AF11" i="8" s="1"/>
  <c r="AE12" i="8"/>
  <c r="AF12" i="8" s="1"/>
  <c r="AE13" i="8"/>
  <c r="AE14" i="8"/>
  <c r="AF14" i="8" s="1"/>
  <c r="AE15" i="8"/>
  <c r="AF15" i="8" s="1"/>
  <c r="AE16" i="8"/>
  <c r="AF16" i="8" s="1"/>
  <c r="AE17" i="8"/>
  <c r="AF17" i="8" s="1"/>
  <c r="AE18" i="8"/>
  <c r="AF18" i="8" s="1"/>
  <c r="AE19" i="8"/>
  <c r="AF19" i="8" s="1"/>
  <c r="AE20" i="8"/>
  <c r="AF20" i="8" s="1"/>
  <c r="AE21" i="8"/>
  <c r="AF21" i="8" s="1"/>
  <c r="AE22" i="8"/>
  <c r="AF22" i="8" s="1"/>
  <c r="AE23" i="8"/>
  <c r="AF23" i="8" s="1"/>
  <c r="AE24" i="8"/>
  <c r="AF24" i="8" s="1"/>
  <c r="AE25" i="8"/>
  <c r="AF25" i="8" s="1"/>
  <c r="AE26" i="8"/>
  <c r="AF26" i="8" s="1"/>
  <c r="AE27" i="8"/>
  <c r="AF27" i="8" s="1"/>
  <c r="AE28" i="8"/>
  <c r="AF28" i="8" s="1"/>
  <c r="AE29" i="8"/>
  <c r="AF29" i="8" s="1"/>
  <c r="AE30" i="8"/>
  <c r="AF30" i="8" s="1"/>
  <c r="AE31" i="8"/>
  <c r="AF31" i="8" s="1"/>
  <c r="AE32" i="8"/>
  <c r="AF32" i="8" s="1"/>
  <c r="AE33" i="8"/>
  <c r="AF33" i="8" s="1"/>
  <c r="AE34" i="8"/>
  <c r="AF34" i="8" s="1"/>
  <c r="AE35" i="8"/>
  <c r="AF35" i="8" s="1"/>
  <c r="AE36" i="8"/>
  <c r="AF36" i="8" s="1"/>
  <c r="AE37" i="8"/>
  <c r="AF37" i="8" s="1"/>
  <c r="AE38" i="8"/>
  <c r="AF38" i="8" s="1"/>
  <c r="AE39" i="8"/>
  <c r="AF39" i="8" s="1"/>
  <c r="AE40" i="8"/>
  <c r="AF40" i="8" s="1"/>
  <c r="AE41" i="8"/>
  <c r="AF41" i="8" s="1"/>
  <c r="AE42" i="8"/>
  <c r="AF42" i="8" s="1"/>
  <c r="AE43" i="8"/>
  <c r="AF43" i="8" s="1"/>
  <c r="AE44" i="8"/>
  <c r="AF44" i="8" s="1"/>
  <c r="AE45" i="8"/>
  <c r="AF45" i="8" s="1"/>
  <c r="AE46" i="8"/>
  <c r="AF46" i="8" s="1"/>
  <c r="AE47" i="8"/>
  <c r="AF47" i="8" s="1"/>
  <c r="AE48" i="8"/>
  <c r="AF48" i="8" s="1"/>
  <c r="AE49" i="8"/>
  <c r="AF49" i="8" s="1"/>
  <c r="AE50" i="8"/>
  <c r="AF50" i="8" s="1"/>
  <c r="AE51" i="8"/>
  <c r="AF51" i="8" s="1"/>
  <c r="AE52" i="8"/>
  <c r="AF52" i="8" s="1"/>
  <c r="AE53" i="8"/>
  <c r="AF53" i="8" s="1"/>
  <c r="AE54" i="8"/>
  <c r="AF54" i="8" s="1"/>
  <c r="AE55" i="8"/>
  <c r="AF55" i="8" s="1"/>
  <c r="AE56" i="8"/>
  <c r="AE57" i="8"/>
  <c r="AF57" i="8" s="1"/>
  <c r="AE58" i="8"/>
  <c r="AF58" i="8" s="1"/>
  <c r="AE59" i="8"/>
  <c r="AF59" i="8" s="1"/>
  <c r="AE60" i="8"/>
  <c r="AF60" i="8" s="1"/>
  <c r="AE61" i="8"/>
  <c r="AF61" i="8" s="1"/>
  <c r="AE62" i="8"/>
  <c r="AF62" i="8" s="1"/>
  <c r="AE63" i="8"/>
  <c r="AF63" i="8" s="1"/>
  <c r="AE64" i="8"/>
  <c r="AF64" i="8" s="1"/>
  <c r="AE65" i="8"/>
  <c r="AF65" i="8" s="1"/>
  <c r="AE66" i="8"/>
  <c r="AF66" i="8" s="1"/>
  <c r="AE67" i="8"/>
  <c r="AF67" i="8" s="1"/>
  <c r="AE68" i="8"/>
  <c r="AF68" i="8" s="1"/>
  <c r="AE69" i="8"/>
  <c r="AF69" i="8" s="1"/>
  <c r="AE70" i="8"/>
  <c r="AF70" i="8" s="1"/>
  <c r="AE71" i="8"/>
  <c r="AF71" i="8" s="1"/>
  <c r="AE72" i="8"/>
  <c r="AF72" i="8" s="1"/>
  <c r="AE73" i="8"/>
  <c r="AF73" i="8" s="1"/>
  <c r="AE74" i="8"/>
  <c r="AF74" i="8" s="1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O212" i="7"/>
  <c r="O213" i="7"/>
  <c r="O214" i="7"/>
  <c r="O215" i="7"/>
  <c r="O216" i="7"/>
  <c r="O218" i="7"/>
  <c r="O219" i="7"/>
  <c r="P219" i="7" s="1"/>
  <c r="O220" i="7"/>
  <c r="P220" i="7" s="1"/>
  <c r="L212" i="7"/>
  <c r="L213" i="7"/>
  <c r="L214" i="7"/>
  <c r="P214" i="7" s="1"/>
  <c r="L215" i="7"/>
  <c r="P215" i="7" s="1"/>
  <c r="L216" i="7"/>
  <c r="L217" i="7"/>
  <c r="P217" i="7" s="1"/>
  <c r="L218" i="7"/>
  <c r="P218" i="7" s="1"/>
  <c r="L219" i="7"/>
  <c r="L220" i="7"/>
  <c r="O188" i="7"/>
  <c r="O189" i="7"/>
  <c r="O190" i="7"/>
  <c r="O191" i="7"/>
  <c r="O192" i="7"/>
  <c r="O193" i="7"/>
  <c r="O194" i="7"/>
  <c r="O195" i="7"/>
  <c r="O197" i="7"/>
  <c r="O199" i="7"/>
  <c r="O200" i="7"/>
  <c r="O201" i="7"/>
  <c r="O202" i="7"/>
  <c r="O203" i="7"/>
  <c r="O204" i="7"/>
  <c r="O205" i="7"/>
  <c r="O206" i="7"/>
  <c r="O207" i="7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9" i="7"/>
  <c r="O180" i="7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O112" i="7"/>
  <c r="O113" i="7"/>
  <c r="O115" i="7"/>
  <c r="O116" i="7"/>
  <c r="O117" i="7"/>
  <c r="O118" i="7"/>
  <c r="O119" i="7"/>
  <c r="O120" i="7"/>
  <c r="P120" i="7" s="1"/>
  <c r="O121" i="7"/>
  <c r="O122" i="7"/>
  <c r="O123" i="7"/>
  <c r="O124" i="7"/>
  <c r="O125" i="7"/>
  <c r="O126" i="7"/>
  <c r="O128" i="7"/>
  <c r="O129" i="7"/>
  <c r="O130" i="7"/>
  <c r="O131" i="7"/>
  <c r="O132" i="7"/>
  <c r="O133" i="7"/>
  <c r="O134" i="7"/>
  <c r="O135" i="7"/>
  <c r="O137" i="7"/>
  <c r="O138" i="7"/>
  <c r="O139" i="7"/>
  <c r="O140" i="7"/>
  <c r="O141" i="7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1" i="7"/>
  <c r="P121" i="7" s="1"/>
  <c r="L122" i="7"/>
  <c r="P122" i="7" s="1"/>
  <c r="L123" i="7"/>
  <c r="L124" i="7"/>
  <c r="P124" i="7" s="1"/>
  <c r="L125" i="7"/>
  <c r="L126" i="7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L139" i="7"/>
  <c r="P139" i="7" s="1"/>
  <c r="L140" i="7"/>
  <c r="P140" i="7" s="1"/>
  <c r="L141" i="7"/>
  <c r="P141" i="7" s="1"/>
  <c r="L142" i="7"/>
  <c r="P142" i="7" s="1"/>
  <c r="O96" i="7"/>
  <c r="O97" i="7"/>
  <c r="O98" i="7"/>
  <c r="O99" i="7"/>
  <c r="O100" i="7"/>
  <c r="O101" i="7"/>
  <c r="O102" i="7"/>
  <c r="O103" i="7"/>
  <c r="O104" i="7"/>
  <c r="O106" i="7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P56" i="7"/>
  <c r="O10" i="7"/>
  <c r="P10" i="7" s="1"/>
  <c r="Q10" i="7" s="1"/>
  <c r="O11" i="7"/>
  <c r="O12" i="7"/>
  <c r="O13" i="7"/>
  <c r="P13" i="7" s="1"/>
  <c r="O14" i="7"/>
  <c r="O15" i="7"/>
  <c r="O16" i="7"/>
  <c r="O17" i="7"/>
  <c r="O18" i="7"/>
  <c r="O19" i="7"/>
  <c r="O20" i="7"/>
  <c r="O21" i="7"/>
  <c r="O22" i="7"/>
  <c r="O24" i="7"/>
  <c r="O25" i="7"/>
  <c r="O26" i="7"/>
  <c r="O28" i="7"/>
  <c r="O29" i="7"/>
  <c r="O30" i="7"/>
  <c r="O31" i="7"/>
  <c r="O32" i="7"/>
  <c r="O33" i="7"/>
  <c r="O34" i="7"/>
  <c r="O35" i="7"/>
  <c r="O36" i="7"/>
  <c r="O37" i="7"/>
  <c r="O38" i="7"/>
  <c r="O40" i="7"/>
  <c r="O41" i="7"/>
  <c r="O42" i="7"/>
  <c r="O43" i="7"/>
  <c r="O44" i="7"/>
  <c r="O46" i="7"/>
  <c r="O47" i="7"/>
  <c r="O48" i="7"/>
  <c r="O49" i="7"/>
  <c r="O51" i="7"/>
  <c r="O52" i="7"/>
  <c r="O53" i="7"/>
  <c r="O54" i="7"/>
  <c r="O55" i="7"/>
  <c r="O56" i="7"/>
  <c r="O57" i="7"/>
  <c r="O58" i="7"/>
  <c r="O60" i="7"/>
  <c r="O61" i="7"/>
  <c r="O62" i="7"/>
  <c r="O63" i="7"/>
  <c r="O64" i="7"/>
  <c r="O65" i="7"/>
  <c r="O66" i="7"/>
  <c r="O68" i="7"/>
  <c r="O69" i="7"/>
  <c r="O70" i="7"/>
  <c r="O71" i="7"/>
  <c r="O72" i="7"/>
  <c r="O73" i="7"/>
  <c r="O74" i="7"/>
  <c r="L11" i="7"/>
  <c r="P11" i="7" s="1"/>
  <c r="L12" i="7"/>
  <c r="P12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L64" i="7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M56" i="11" l="1"/>
  <c r="M54" i="11"/>
  <c r="M55" i="11"/>
  <c r="M48" i="11"/>
  <c r="M46" i="11"/>
  <c r="M44" i="11"/>
  <c r="M47" i="11"/>
  <c r="M45" i="11"/>
  <c r="M38" i="11"/>
  <c r="M36" i="11"/>
  <c r="M34" i="11"/>
  <c r="M37" i="11"/>
  <c r="M35" i="11"/>
  <c r="M27" i="11"/>
  <c r="M28" i="11"/>
  <c r="M21" i="11"/>
  <c r="M19" i="11"/>
  <c r="M17" i="11"/>
  <c r="M15" i="11"/>
  <c r="M13" i="11"/>
  <c r="M11" i="11"/>
  <c r="M20" i="11"/>
  <c r="M18" i="11"/>
  <c r="M16" i="11"/>
  <c r="M14" i="11"/>
  <c r="M12" i="11"/>
  <c r="BD119" i="10"/>
  <c r="BD118" i="10"/>
  <c r="BD117" i="10"/>
  <c r="BD116" i="10"/>
  <c r="BD115" i="10"/>
  <c r="BE115" i="10" s="1"/>
  <c r="BD109" i="10"/>
  <c r="BD108" i="10"/>
  <c r="BD107" i="10"/>
  <c r="BD106" i="10"/>
  <c r="BD105" i="10"/>
  <c r="BD104" i="10"/>
  <c r="BD103" i="10"/>
  <c r="BD102" i="10"/>
  <c r="BD101" i="10"/>
  <c r="BE101" i="10" s="1"/>
  <c r="BD95" i="10"/>
  <c r="BD94" i="10"/>
  <c r="BD93" i="10"/>
  <c r="BD92" i="10"/>
  <c r="BD91" i="10"/>
  <c r="BD90" i="10"/>
  <c r="BD89" i="10"/>
  <c r="BD88" i="10"/>
  <c r="BD87" i="10"/>
  <c r="BD86" i="10"/>
  <c r="BD85" i="10"/>
  <c r="BD84" i="10"/>
  <c r="BE84" i="10" s="1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E61" i="10" s="1"/>
  <c r="BD56" i="10"/>
  <c r="BD55" i="10"/>
  <c r="BD54" i="10"/>
  <c r="BD53" i="10"/>
  <c r="BD52" i="10"/>
  <c r="BD51" i="10"/>
  <c r="BE51" i="10" s="1"/>
  <c r="BD39" i="10"/>
  <c r="BD38" i="10"/>
  <c r="BD37" i="10"/>
  <c r="BD36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3" i="10"/>
  <c r="BD22" i="10"/>
  <c r="BD21" i="10"/>
  <c r="BD20" i="10"/>
  <c r="BD19" i="10"/>
  <c r="BD18" i="10"/>
  <c r="BD17" i="10"/>
  <c r="BD16" i="10"/>
  <c r="BD15" i="10"/>
  <c r="BD14" i="10"/>
  <c r="BD13" i="10"/>
  <c r="BD12" i="10"/>
  <c r="BD11" i="10"/>
  <c r="BD10" i="10"/>
  <c r="BE10" i="10" s="1"/>
  <c r="P115" i="9"/>
  <c r="Q115" i="9" s="1"/>
  <c r="Q116" i="9"/>
  <c r="Q101" i="9"/>
  <c r="Q103" i="9"/>
  <c r="Q105" i="9"/>
  <c r="Q107" i="9"/>
  <c r="Q109" i="9"/>
  <c r="Q102" i="9"/>
  <c r="Q104" i="9"/>
  <c r="Q106" i="9"/>
  <c r="Q108" i="9"/>
  <c r="Q110" i="9"/>
  <c r="P89" i="9"/>
  <c r="Q89" i="9" s="1"/>
  <c r="P88" i="9"/>
  <c r="P86" i="9"/>
  <c r="Q86" i="9" s="1"/>
  <c r="P85" i="9"/>
  <c r="Q85" i="9" s="1"/>
  <c r="P84" i="9"/>
  <c r="Q84" i="9" s="1"/>
  <c r="Q90" i="9"/>
  <c r="Q94" i="9"/>
  <c r="Q93" i="9"/>
  <c r="P74" i="9"/>
  <c r="Q74" i="9" s="1"/>
  <c r="P66" i="9"/>
  <c r="P64" i="9"/>
  <c r="P62" i="9"/>
  <c r="Q62" i="9" s="1"/>
  <c r="Q61" i="9"/>
  <c r="Q63" i="9"/>
  <c r="Q65" i="9"/>
  <c r="Q67" i="9"/>
  <c r="Q69" i="9"/>
  <c r="Q71" i="9"/>
  <c r="Q73" i="9"/>
  <c r="Q75" i="9"/>
  <c r="Q77" i="9"/>
  <c r="Q79" i="9"/>
  <c r="Q64" i="9"/>
  <c r="Q66" i="9"/>
  <c r="Q68" i="9"/>
  <c r="Q70" i="9"/>
  <c r="Q72" i="9"/>
  <c r="Q76" i="9"/>
  <c r="Q78" i="9"/>
  <c r="Q51" i="9"/>
  <c r="Q53" i="9"/>
  <c r="Q55" i="9"/>
  <c r="Q52" i="9"/>
  <c r="Q54" i="9"/>
  <c r="Q56" i="9"/>
  <c r="P22" i="9"/>
  <c r="P17" i="9"/>
  <c r="Q17" i="9" s="1"/>
  <c r="Q10" i="9"/>
  <c r="Q12" i="9"/>
  <c r="Q14" i="9"/>
  <c r="Q16" i="9"/>
  <c r="Q18" i="9"/>
  <c r="Q20" i="9"/>
  <c r="Q22" i="9"/>
  <c r="Q24" i="9"/>
  <c r="Q26" i="9"/>
  <c r="Q28" i="9"/>
  <c r="Q30" i="9"/>
  <c r="Q32" i="9"/>
  <c r="Q34" i="9"/>
  <c r="Q36" i="9"/>
  <c r="Q38" i="9"/>
  <c r="Q40" i="9"/>
  <c r="Q42" i="9"/>
  <c r="Q44" i="9"/>
  <c r="Q46" i="9"/>
  <c r="Q11" i="9"/>
  <c r="Q13" i="9"/>
  <c r="Q15" i="9"/>
  <c r="Q19" i="9"/>
  <c r="Q21" i="9"/>
  <c r="Q23" i="9"/>
  <c r="Q25" i="9"/>
  <c r="Q27" i="9"/>
  <c r="Q29" i="9"/>
  <c r="Q31" i="9"/>
  <c r="Q33" i="9"/>
  <c r="Q35" i="9"/>
  <c r="Q37" i="9"/>
  <c r="Q39" i="9"/>
  <c r="Q41" i="9"/>
  <c r="Q43" i="9"/>
  <c r="Q45" i="9"/>
  <c r="BD220" i="8"/>
  <c r="BD219" i="8"/>
  <c r="BD218" i="8"/>
  <c r="BD217" i="8"/>
  <c r="BD216" i="8"/>
  <c r="BD215" i="8"/>
  <c r="BD214" i="8"/>
  <c r="BD213" i="8"/>
  <c r="BD212" i="8"/>
  <c r="BE212" i="8" s="1"/>
  <c r="BD207" i="8"/>
  <c r="BD206" i="8"/>
  <c r="BD205" i="8"/>
  <c r="BD204" i="8"/>
  <c r="BD203" i="8"/>
  <c r="BD202" i="8"/>
  <c r="BD201" i="8"/>
  <c r="BD200" i="8"/>
  <c r="BD199" i="8"/>
  <c r="BD198" i="8"/>
  <c r="BD197" i="8"/>
  <c r="BD196" i="8"/>
  <c r="BD195" i="8"/>
  <c r="BD194" i="8"/>
  <c r="BD193" i="8"/>
  <c r="BD192" i="8"/>
  <c r="BD191" i="8"/>
  <c r="BD190" i="8"/>
  <c r="BD189" i="8"/>
  <c r="BD188" i="8"/>
  <c r="BE188" i="8" s="1"/>
  <c r="BD180" i="8"/>
  <c r="BD179" i="8"/>
  <c r="BD178" i="8"/>
  <c r="BD177" i="8"/>
  <c r="BD176" i="8"/>
  <c r="BD175" i="8"/>
  <c r="BD174" i="8"/>
  <c r="BD173" i="8"/>
  <c r="BD172" i="8"/>
  <c r="BD171" i="8"/>
  <c r="BD170" i="8"/>
  <c r="BD169" i="8"/>
  <c r="BD168" i="8"/>
  <c r="BD167" i="8"/>
  <c r="BD166" i="8"/>
  <c r="BD165" i="8"/>
  <c r="BD164" i="8"/>
  <c r="BD163" i="8"/>
  <c r="BD162" i="8"/>
  <c r="BD161" i="8"/>
  <c r="BD160" i="8"/>
  <c r="BD159" i="8"/>
  <c r="BD158" i="8"/>
  <c r="BD157" i="8"/>
  <c r="BD156" i="8"/>
  <c r="BE156" i="8" s="1"/>
  <c r="BD143" i="8"/>
  <c r="BD141" i="8"/>
  <c r="BD140" i="8"/>
  <c r="BD139" i="8"/>
  <c r="BD138" i="8"/>
  <c r="BD137" i="8"/>
  <c r="BD136" i="8"/>
  <c r="BD135" i="8"/>
  <c r="BD134" i="8"/>
  <c r="BD133" i="8"/>
  <c r="BD132" i="8"/>
  <c r="BD131" i="8"/>
  <c r="BD130" i="8"/>
  <c r="BD129" i="8"/>
  <c r="BD128" i="8"/>
  <c r="BD127" i="8"/>
  <c r="BD126" i="8"/>
  <c r="BD125" i="8"/>
  <c r="BD124" i="8"/>
  <c r="BD123" i="8"/>
  <c r="BD122" i="8"/>
  <c r="BD121" i="8"/>
  <c r="BD120" i="8"/>
  <c r="BD119" i="8"/>
  <c r="BD118" i="8"/>
  <c r="BD117" i="8"/>
  <c r="BD116" i="8"/>
  <c r="BD115" i="8"/>
  <c r="BD114" i="8"/>
  <c r="BD113" i="8"/>
  <c r="BD112" i="8"/>
  <c r="BE112" i="8" s="1"/>
  <c r="BD106" i="8"/>
  <c r="BD105" i="8"/>
  <c r="BD104" i="8"/>
  <c r="BD103" i="8"/>
  <c r="BD102" i="8"/>
  <c r="BD101" i="8"/>
  <c r="BD100" i="8"/>
  <c r="BD99" i="8"/>
  <c r="BD98" i="8"/>
  <c r="BD97" i="8"/>
  <c r="BD96" i="8"/>
  <c r="BE96" i="8" s="1"/>
  <c r="BD74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E10" i="8" s="1"/>
  <c r="P216" i="7"/>
  <c r="P213" i="7"/>
  <c r="P212" i="7"/>
  <c r="Q212" i="7" s="1"/>
  <c r="Q218" i="7"/>
  <c r="Q215" i="7"/>
  <c r="Q188" i="7"/>
  <c r="Q190" i="7"/>
  <c r="Q192" i="7"/>
  <c r="Q194" i="7"/>
  <c r="Q196" i="7"/>
  <c r="Q198" i="7"/>
  <c r="Q200" i="7"/>
  <c r="Q202" i="7"/>
  <c r="Q204" i="7"/>
  <c r="Q206" i="7"/>
  <c r="Q189" i="7"/>
  <c r="Q191" i="7"/>
  <c r="Q193" i="7"/>
  <c r="Q195" i="7"/>
  <c r="Q197" i="7"/>
  <c r="Q199" i="7"/>
  <c r="Q201" i="7"/>
  <c r="Q203" i="7"/>
  <c r="Q205" i="7"/>
  <c r="Q207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57" i="7"/>
  <c r="Q159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P138" i="7"/>
  <c r="Q138" i="7" s="1"/>
  <c r="P126" i="7"/>
  <c r="Q126" i="7" s="1"/>
  <c r="P125" i="7"/>
  <c r="P123" i="7"/>
  <c r="Q123" i="7" s="1"/>
  <c r="Q112" i="7"/>
  <c r="Q113" i="7"/>
  <c r="Q115" i="7"/>
  <c r="Q117" i="7"/>
  <c r="Q119" i="7"/>
  <c r="Q121" i="7"/>
  <c r="Q125" i="7"/>
  <c r="Q127" i="7"/>
  <c r="Q129" i="7"/>
  <c r="Q131" i="7"/>
  <c r="Q133" i="7"/>
  <c r="Q135" i="7"/>
  <c r="Q137" i="7"/>
  <c r="Q139" i="7"/>
  <c r="Q141" i="7"/>
  <c r="Q143" i="7"/>
  <c r="Q145" i="7"/>
  <c r="Q147" i="7"/>
  <c r="Q149" i="7"/>
  <c r="Q151" i="7"/>
  <c r="Q114" i="7"/>
  <c r="Q116" i="7"/>
  <c r="Q118" i="7"/>
  <c r="Q120" i="7"/>
  <c r="Q122" i="7"/>
  <c r="Q124" i="7"/>
  <c r="Q128" i="7"/>
  <c r="Q130" i="7"/>
  <c r="Q132" i="7"/>
  <c r="Q134" i="7"/>
  <c r="Q136" i="7"/>
  <c r="Q140" i="7"/>
  <c r="Q142" i="7"/>
  <c r="Q144" i="7"/>
  <c r="Q146" i="7"/>
  <c r="Q148" i="7"/>
  <c r="Q150" i="7"/>
  <c r="Q96" i="7"/>
  <c r="Q98" i="7"/>
  <c r="Q100" i="7"/>
  <c r="Q102" i="7"/>
  <c r="Q104" i="7"/>
  <c r="Q106" i="7"/>
  <c r="Q97" i="7"/>
  <c r="Q99" i="7"/>
  <c r="Q101" i="7"/>
  <c r="Q103" i="7"/>
  <c r="Q105" i="7"/>
  <c r="Q107" i="7"/>
  <c r="P64" i="7"/>
  <c r="Q64" i="7" s="1"/>
  <c r="P63" i="7"/>
  <c r="Q63" i="7" s="1"/>
  <c r="Q91" i="7"/>
  <c r="Q89" i="7"/>
  <c r="Q87" i="7"/>
  <c r="Q85" i="7"/>
  <c r="Q83" i="7"/>
  <c r="Q81" i="7"/>
  <c r="Q79" i="7"/>
  <c r="Q77" i="7"/>
  <c r="Q75" i="7"/>
  <c r="Q73" i="7"/>
  <c r="Q71" i="7"/>
  <c r="Q69" i="7"/>
  <c r="Q67" i="7"/>
  <c r="Q65" i="7"/>
  <c r="Q61" i="7"/>
  <c r="Q59" i="7"/>
  <c r="Q57" i="7"/>
  <c r="Q55" i="7"/>
  <c r="Q53" i="7"/>
  <c r="Q51" i="7"/>
  <c r="Q49" i="7"/>
  <c r="Q47" i="7"/>
  <c r="Q45" i="7"/>
  <c r="Q43" i="7"/>
  <c r="Q41" i="7"/>
  <c r="Q39" i="7"/>
  <c r="Q37" i="7"/>
  <c r="Q35" i="7"/>
  <c r="Q33" i="7"/>
  <c r="Q31" i="7"/>
  <c r="Q29" i="7"/>
  <c r="Q27" i="7"/>
  <c r="Q25" i="7"/>
  <c r="Q23" i="7"/>
  <c r="Q21" i="7"/>
  <c r="Q19" i="7"/>
  <c r="Q17" i="7"/>
  <c r="Q15" i="7"/>
  <c r="Q13" i="7"/>
  <c r="Q11" i="7"/>
  <c r="Q90" i="7"/>
  <c r="Q88" i="7"/>
  <c r="Q86" i="7"/>
  <c r="Q84" i="7"/>
  <c r="Q82" i="7"/>
  <c r="Q80" i="7"/>
  <c r="Q78" i="7"/>
  <c r="Q76" i="7"/>
  <c r="Q74" i="7"/>
  <c r="Q72" i="7"/>
  <c r="Q70" i="7"/>
  <c r="Q68" i="7"/>
  <c r="Q66" i="7"/>
  <c r="Q62" i="7"/>
  <c r="Q60" i="7"/>
  <c r="Q58" i="7"/>
  <c r="Q56" i="7"/>
  <c r="Q54" i="7"/>
  <c r="Q52" i="7"/>
  <c r="Q50" i="7"/>
  <c r="Q48" i="7"/>
  <c r="Q46" i="7"/>
  <c r="Q44" i="7"/>
  <c r="Q42" i="7"/>
  <c r="Q40" i="7"/>
  <c r="Q38" i="7"/>
  <c r="Q36" i="7"/>
  <c r="Q34" i="7"/>
  <c r="Q32" i="7"/>
  <c r="Q30" i="7"/>
  <c r="Q28" i="7"/>
  <c r="Q26" i="7"/>
  <c r="Q24" i="7"/>
  <c r="Q22" i="7"/>
  <c r="Q20" i="7"/>
  <c r="Q18" i="7"/>
  <c r="Q16" i="7"/>
  <c r="Q14" i="7"/>
  <c r="Q12" i="7"/>
  <c r="BE116" i="10" l="1"/>
  <c r="BE117" i="10"/>
  <c r="BE118" i="10"/>
  <c r="BE119" i="10"/>
  <c r="BE106" i="10"/>
  <c r="BE107" i="10"/>
  <c r="BE110" i="10"/>
  <c r="BE102" i="10"/>
  <c r="BE103" i="10"/>
  <c r="BE108" i="10"/>
  <c r="BE104" i="10"/>
  <c r="BE109" i="10"/>
  <c r="BE105" i="10"/>
  <c r="BE85" i="10"/>
  <c r="BE93" i="10"/>
  <c r="BE90" i="10"/>
  <c r="BE95" i="10"/>
  <c r="BE89" i="10"/>
  <c r="BE94" i="10"/>
  <c r="BE86" i="10"/>
  <c r="BE91" i="10"/>
  <c r="BE87" i="10"/>
  <c r="BE96" i="10"/>
  <c r="BE92" i="10"/>
  <c r="BE88" i="10"/>
  <c r="BE72" i="10"/>
  <c r="BE75" i="10"/>
  <c r="BE76" i="10"/>
  <c r="BE64" i="10"/>
  <c r="BE67" i="10"/>
  <c r="BE78" i="10"/>
  <c r="BE74" i="10"/>
  <c r="BE68" i="10"/>
  <c r="BE79" i="10"/>
  <c r="BE71" i="10"/>
  <c r="BE63" i="10"/>
  <c r="BE70" i="10"/>
  <c r="BE66" i="10"/>
  <c r="BE62" i="10"/>
  <c r="BE77" i="10"/>
  <c r="BE73" i="10"/>
  <c r="BE69" i="10"/>
  <c r="BE65" i="10"/>
  <c r="BE52" i="10"/>
  <c r="BE56" i="10"/>
  <c r="BE53" i="10"/>
  <c r="BE54" i="10"/>
  <c r="BE55" i="10"/>
  <c r="BE33" i="10"/>
  <c r="BE41" i="10"/>
  <c r="BE19" i="10"/>
  <c r="BE45" i="10"/>
  <c r="BE37" i="10"/>
  <c r="BE27" i="10"/>
  <c r="BE40" i="10"/>
  <c r="BE43" i="10"/>
  <c r="BE39" i="10"/>
  <c r="BE35" i="10"/>
  <c r="BE31" i="10"/>
  <c r="BE23" i="10"/>
  <c r="BE11" i="10"/>
  <c r="BE24" i="10"/>
  <c r="BE29" i="10"/>
  <c r="BE25" i="10"/>
  <c r="BE21" i="10"/>
  <c r="BE15" i="10"/>
  <c r="BE44" i="10"/>
  <c r="BE32" i="10"/>
  <c r="BE16" i="10"/>
  <c r="BE17" i="10"/>
  <c r="BE13" i="10"/>
  <c r="BE46" i="10"/>
  <c r="BE42" i="10"/>
  <c r="BE36" i="10"/>
  <c r="BE28" i="10"/>
  <c r="BE20" i="10"/>
  <c r="BE12" i="10"/>
  <c r="BE38" i="10"/>
  <c r="BE34" i="10"/>
  <c r="BE30" i="10"/>
  <c r="BE26" i="10"/>
  <c r="BE22" i="10"/>
  <c r="BE18" i="10"/>
  <c r="BE14" i="10"/>
  <c r="Q117" i="9"/>
  <c r="Q118" i="9"/>
  <c r="Q119" i="9"/>
  <c r="Q95" i="9"/>
  <c r="Q91" i="9"/>
  <c r="Q87" i="9"/>
  <c r="Q96" i="9"/>
  <c r="Q92" i="9"/>
  <c r="Q88" i="9"/>
  <c r="BE215" i="8"/>
  <c r="BE218" i="8"/>
  <c r="BE219" i="8"/>
  <c r="BE222" i="8"/>
  <c r="BE214" i="8"/>
  <c r="BE221" i="8"/>
  <c r="BE217" i="8"/>
  <c r="BE213" i="8"/>
  <c r="BE220" i="8"/>
  <c r="BE216" i="8"/>
  <c r="BE199" i="8"/>
  <c r="BE202" i="8"/>
  <c r="BE207" i="8"/>
  <c r="BE191" i="8"/>
  <c r="BE194" i="8"/>
  <c r="BE203" i="8"/>
  <c r="BE195" i="8"/>
  <c r="BE206" i="8"/>
  <c r="BE198" i="8"/>
  <c r="BE190" i="8"/>
  <c r="BE205" i="8"/>
  <c r="BE201" i="8"/>
  <c r="BE197" i="8"/>
  <c r="BE193" i="8"/>
  <c r="BE189" i="8"/>
  <c r="BE204" i="8"/>
  <c r="BE200" i="8"/>
  <c r="BE196" i="8"/>
  <c r="BE192" i="8"/>
  <c r="BE177" i="8"/>
  <c r="BE159" i="8"/>
  <c r="BE183" i="8"/>
  <c r="BE169" i="8"/>
  <c r="BE170" i="8"/>
  <c r="BE181" i="8"/>
  <c r="BE173" i="8"/>
  <c r="BE165" i="8"/>
  <c r="BE178" i="8"/>
  <c r="BE162" i="8"/>
  <c r="BE179" i="8"/>
  <c r="BE175" i="8"/>
  <c r="BE171" i="8"/>
  <c r="BE167" i="8"/>
  <c r="BE163" i="8"/>
  <c r="BE182" i="8"/>
  <c r="BE174" i="8"/>
  <c r="BE166" i="8"/>
  <c r="BE158" i="8"/>
  <c r="BE161" i="8"/>
  <c r="BE157" i="8"/>
  <c r="BE180" i="8"/>
  <c r="BE176" i="8"/>
  <c r="BE172" i="8"/>
  <c r="BE168" i="8"/>
  <c r="BE164" i="8"/>
  <c r="BE160" i="8"/>
  <c r="BE139" i="8"/>
  <c r="BE149" i="8"/>
  <c r="BE123" i="8"/>
  <c r="BE145" i="8"/>
  <c r="BE131" i="8"/>
  <c r="BE142" i="8"/>
  <c r="BE151" i="8"/>
  <c r="BE147" i="8"/>
  <c r="BE143" i="8"/>
  <c r="BE135" i="8"/>
  <c r="BE127" i="8"/>
  <c r="BE115" i="8"/>
  <c r="BE126" i="8"/>
  <c r="BE141" i="8"/>
  <c r="BE137" i="8"/>
  <c r="BE133" i="8"/>
  <c r="BE129" i="8"/>
  <c r="BE125" i="8"/>
  <c r="BE119" i="8"/>
  <c r="BE150" i="8"/>
  <c r="BE134" i="8"/>
  <c r="BE118" i="8"/>
  <c r="BE121" i="8"/>
  <c r="BE117" i="8"/>
  <c r="BE113" i="8"/>
  <c r="BE146" i="8"/>
  <c r="BE138" i="8"/>
  <c r="BE130" i="8"/>
  <c r="BE122" i="8"/>
  <c r="BE114" i="8"/>
  <c r="BE148" i="8"/>
  <c r="BE144" i="8"/>
  <c r="BE140" i="8"/>
  <c r="BE136" i="8"/>
  <c r="BE132" i="8"/>
  <c r="BE128" i="8"/>
  <c r="BE124" i="8"/>
  <c r="BE120" i="8"/>
  <c r="BE116" i="8"/>
  <c r="BE99" i="8"/>
  <c r="BE107" i="8"/>
  <c r="BE102" i="8"/>
  <c r="BE103" i="8"/>
  <c r="BE106" i="8"/>
  <c r="BE98" i="8"/>
  <c r="BE105" i="8"/>
  <c r="BE101" i="8"/>
  <c r="BE97" i="8"/>
  <c r="BE104" i="8"/>
  <c r="BE100" i="8"/>
  <c r="BE91" i="8"/>
  <c r="BE75" i="8"/>
  <c r="BE83" i="8"/>
  <c r="BE53" i="8"/>
  <c r="BE87" i="8"/>
  <c r="BE79" i="8"/>
  <c r="BE67" i="8"/>
  <c r="BE37" i="8"/>
  <c r="BE89" i="8"/>
  <c r="BE85" i="8"/>
  <c r="BE81" i="8"/>
  <c r="BE77" i="8"/>
  <c r="BE71" i="8"/>
  <c r="BE61" i="8"/>
  <c r="BE45" i="8"/>
  <c r="BE17" i="8"/>
  <c r="BE73" i="8"/>
  <c r="BE69" i="8"/>
  <c r="BE65" i="8"/>
  <c r="BE57" i="8"/>
  <c r="BE49" i="8"/>
  <c r="BE41" i="8"/>
  <c r="BE29" i="8"/>
  <c r="BE78" i="8"/>
  <c r="BE63" i="8"/>
  <c r="BE59" i="8"/>
  <c r="BE55" i="8"/>
  <c r="BE51" i="8"/>
  <c r="BE47" i="8"/>
  <c r="BE43" i="8"/>
  <c r="BE39" i="8"/>
  <c r="BE33" i="8"/>
  <c r="BE25" i="8"/>
  <c r="BE90" i="8"/>
  <c r="BE60" i="8"/>
  <c r="BE35" i="8"/>
  <c r="BE31" i="8"/>
  <c r="BE27" i="8"/>
  <c r="BE21" i="8"/>
  <c r="BE13" i="8"/>
  <c r="BE86" i="8"/>
  <c r="BE70" i="8"/>
  <c r="BE42" i="8"/>
  <c r="BE23" i="8"/>
  <c r="BE19" i="8"/>
  <c r="BE15" i="8"/>
  <c r="BE11" i="8"/>
  <c r="BE88" i="8"/>
  <c r="BE82" i="8"/>
  <c r="BE74" i="8"/>
  <c r="BE66" i="8"/>
  <c r="BE52" i="8"/>
  <c r="BE26" i="8"/>
  <c r="BE84" i="8"/>
  <c r="BE80" i="8"/>
  <c r="BE76" i="8"/>
  <c r="BE72" i="8"/>
  <c r="BE68" i="8"/>
  <c r="BE64" i="8"/>
  <c r="BE56" i="8"/>
  <c r="BE48" i="8"/>
  <c r="BE34" i="8"/>
  <c r="BE18" i="8"/>
  <c r="BE62" i="8"/>
  <c r="BE58" i="8"/>
  <c r="BE54" i="8"/>
  <c r="BE50" i="8"/>
  <c r="BE46" i="8"/>
  <c r="BE38" i="8"/>
  <c r="BE30" i="8"/>
  <c r="BE22" i="8"/>
  <c r="BE14" i="8"/>
  <c r="BE44" i="8"/>
  <c r="BE40" i="8"/>
  <c r="BE36" i="8"/>
  <c r="BE32" i="8"/>
  <c r="BE28" i="8"/>
  <c r="BE24" i="8"/>
  <c r="BE20" i="8"/>
  <c r="BE16" i="8"/>
  <c r="BE12" i="8"/>
  <c r="Q219" i="7"/>
  <c r="Q222" i="7"/>
  <c r="Q214" i="7"/>
  <c r="Q221" i="7"/>
  <c r="Q217" i="7"/>
  <c r="Q213" i="7"/>
  <c r="Q220" i="7"/>
  <c r="Q216" i="7"/>
</calcChain>
</file>

<file path=xl/sharedStrings.xml><?xml version="1.0" encoding="utf-8"?>
<sst xmlns="http://schemas.openxmlformats.org/spreadsheetml/2006/main" count="6982" uniqueCount="969">
  <si>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</si>
  <si>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</si>
  <si>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</si>
  <si>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</si>
  <si>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</si>
  <si>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</si>
  <si>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</si>
  <si>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</si>
  <si>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</si>
  <si>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</si>
  <si>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</si>
  <si>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</si>
  <si>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</si>
  <si>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</si>
  <si>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</si>
  <si>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{7B937A7E-1A9C-4F58-83EB-182135320EA0}}</t>
  </si>
  <si>
    <t>Агафонов Леонид</t>
  </si>
  <si>
    <t>3</t>
  </si>
  <si>
    <t>Ярославская обл.</t>
  </si>
  <si>
    <t>МУ СШОР №2, г. Ярославль</t>
  </si>
  <si>
    <t>Соколов Ю.С., Изюмова И.А.</t>
  </si>
  <si>
    <t>{guid {00000CE3-0000-0000-0000-000000000000}}</t>
  </si>
  <si>
    <t>Ананьев Владимир</t>
  </si>
  <si>
    <t>Азимут-Содис</t>
  </si>
  <si>
    <t>Казанский В.С., Лурье В.А.</t>
  </si>
  <si>
    <t>{guid {5165F6EA-FF50-4FE7-A7B0-EB6BD50BB62A}}</t>
  </si>
  <si>
    <t>Андреев Егор</t>
  </si>
  <si>
    <t>Дети белой воды</t>
  </si>
  <si>
    <t>Тезиков А.Н., Семенцова М.К.</t>
  </si>
  <si>
    <t>{guid {00000C07-0000-0000-0000-000000000000}}</t>
  </si>
  <si>
    <t>Ахметзянов Марат</t>
  </si>
  <si>
    <t>2</t>
  </si>
  <si>
    <t>ДК Каяк</t>
  </si>
  <si>
    <t>Ромашкин Д.В.</t>
  </si>
  <si>
    <t>{guid {170D017A-27FF-4256-8F18-15340371A9CB}}</t>
  </si>
  <si>
    <t>Баиров Андрей</t>
  </si>
  <si>
    <t>1ю</t>
  </si>
  <si>
    <t>ГБУ "МГФСО", СК "Дети белой воды"</t>
  </si>
  <si>
    <t>{guid {A668D167-A5B8-471C-99B2-FF61C04E61D8}}</t>
  </si>
  <si>
    <t>Баранов Михаил</t>
  </si>
  <si>
    <t>СК "Три Стихии"</t>
  </si>
  <si>
    <t>Хижнякова В.В.</t>
  </si>
  <si>
    <t>{guid {00000EA4-0000-0000-0000-000000000000}}</t>
  </si>
  <si>
    <t>Бахтина Ксения</t>
  </si>
  <si>
    <t>Московская обл.</t>
  </si>
  <si>
    <t>Ж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</si>
  <si>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</si>
  <si>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</si>
  <si>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</si>
  <si>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</si>
  <si>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</si>
  <si>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{DF6EA538-4CE5-49D9-8AC9-B94B2A7B3683}}</t>
  </si>
  <si>
    <t>Бережная Александра</t>
  </si>
  <si>
    <t>3ю</t>
  </si>
  <si>
    <t>{guid {00000EB2-0000-0000-0000-000000000000}}</t>
  </si>
  <si>
    <t>Бритвина Софья</t>
  </si>
  <si>
    <t>{guid {00000939-0000-0000-0000-000000000000}}</t>
  </si>
  <si>
    <t>Бронер Юлия</t>
  </si>
  <si>
    <t>Агентство Венгрова</t>
  </si>
  <si>
    <t>Кардашин С.О.</t>
  </si>
  <si>
    <t>{guid {0000093D-0000-0000-0000-000000000000}}</t>
  </si>
  <si>
    <t>Букринский Сергей</t>
  </si>
  <si>
    <t>1</t>
  </si>
  <si>
    <t>Школа Гребного Слалома</t>
  </si>
  <si>
    <t>Шабакин М.В., Прусаков А.С.</t>
  </si>
  <si>
    <t>{guid {00000944-0000-0000-0000-000000000000}}</t>
  </si>
  <si>
    <t>Ванин Владислав</t>
  </si>
  <si>
    <t>кмс</t>
  </si>
  <si>
    <t>Платонова Е.Н., Натальин С.А., Тезиков А.Н.</t>
  </si>
  <si>
    <t>{guid {00000945-0000-0000-0000-000000000000}}</t>
  </si>
  <si>
    <t>Ванин Константин</t>
  </si>
  <si>
    <t>Платонова Е.Н., Тезиков А.Н.</t>
  </si>
  <si>
    <t>{guid {00000F57-0000-0000-0000-000000000000}}</t>
  </si>
  <si>
    <t>Ванина Валентина</t>
  </si>
  <si>
    <t>Тезиков А.Н., Платонова Е.Н., Семенцова М.К.</t>
  </si>
  <si>
    <t>{guid {00000EA7-0000-0000-0000-000000000000}}</t>
  </si>
  <si>
    <t>Васик Александр</t>
  </si>
  <si>
    <t>г.п. Богородское, 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</si>
  <si>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</si>
  <si>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</si>
  <si>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</si>
  <si>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</si>
  <si>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</si>
  <si>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{00000BD6-0000-0000-0000-000000000000}}</t>
  </si>
  <si>
    <t>Виноградов Никита</t>
  </si>
  <si>
    <t>ТК «Азимут»</t>
  </si>
  <si>
    <t>Казанский В.С., Лурье Е.В.</t>
  </si>
  <si>
    <t>{guid {CFBA621B-A9DB-4DA1-AFB7-0C97CE3B92D3}}</t>
  </si>
  <si>
    <t>Вольнов Максим</t>
  </si>
  <si>
    <t>Штабкин В.Д., Тезиков А.Н., Семенцова М.К.</t>
  </si>
  <si>
    <t>{guid {00000966-0000-0000-0000-000000000000}}</t>
  </si>
  <si>
    <t>Герасимов Иван</t>
  </si>
  <si>
    <t>Макаров Л.Ю.</t>
  </si>
  <si>
    <t>{guid {FD70A87A-D624-4B39-BA88-C64BEF1BAB6D}}</t>
  </si>
  <si>
    <t>Голикова Алена</t>
  </si>
  <si>
    <t>{guid {0000097A-0000-0000-0000-000000000000}}</t>
  </si>
  <si>
    <t>Гольдис Артём</t>
  </si>
  <si>
    <t>СК "Demidov.Team"</t>
  </si>
  <si>
    <t>Демидов В.Ю., Гончаров А.А.</t>
  </si>
  <si>
    <t>{guid {A22E8BB1-E8C0-4F5E-9D22-91815262EA64}}</t>
  </si>
  <si>
    <t>Гольдис Василиса</t>
  </si>
  <si>
    <t>{guid {0000097B-0000-0000-0000-000000000000}}</t>
  </si>
  <si>
    <t>Гончаров Алексей</t>
  </si>
  <si>
    <t>Демидов В.Ю.</t>
  </si>
  <si>
    <t>{guid {5A3C0C09-A26F-46A6-957C-F304F18A3428}}</t>
  </si>
  <si>
    <t>Гришанина Оксана</t>
  </si>
  <si>
    <t>Санкт-Петербург</t>
  </si>
  <si>
    <t>Saint-P</t>
  </si>
  <si>
    <t>Журавлев Н.И.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</si>
  <si>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</si>
  <si>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</si>
  <si>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</si>
  <si>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</si>
  <si>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{guid {CA04B37F-AD64-4F97-A342-DF0AD5206D67}}</t>
  </si>
  <si>
    <t>Деньгин Данила</t>
  </si>
  <si>
    <t>Штабкин В.Д., Семенцова М.К.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</si>
  <si>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</si>
  <si>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</si>
  <si>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</si>
  <si>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</si>
  <si>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</si>
  <si>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</si>
  <si>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</si>
  <si>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</si>
  <si>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Хижнякова В.В., Покотылюк В.</t>
  </si>
  <si>
    <t>{guid {CB008FD4-D9D5-465B-95D8-7BB972B04C2D}}</t>
  </si>
  <si>
    <t>Евтихиев Глеб</t>
  </si>
  <si>
    <t>{guid {0000099D-0000-0000-0000-000000000000}}</t>
  </si>
  <si>
    <t>Елькова Диана</t>
  </si>
  <si>
    <t>Альфа-Битца</t>
  </si>
  <si>
    <t>{guid {A5DE90C6-42A7-414D-9BA9-85B064A8EBBB}}</t>
  </si>
  <si>
    <t>Еремеев Илья</t>
  </si>
  <si>
    <t>{guid {00000C18-0000-0000-0000-000000000000}}</t>
  </si>
  <si>
    <t>Ермаков Василий</t>
  </si>
  <si>
    <t>{guid {0000099E-0000-0000-0000-000000000000}}</t>
  </si>
  <si>
    <t>Ермаков Павел</t>
  </si>
  <si>
    <t>{guid {B6DC421E-50F1-40A3-A564-A97A3558B8F2}}</t>
  </si>
  <si>
    <t>Жданова Анастасия</t>
  </si>
  <si>
    <t>{guid {000009A9-0000-0000-0000-000000000000}}</t>
  </si>
  <si>
    <t>Жукова Анна</t>
  </si>
  <si>
    <t>{guid {00000BD0-0000-0000-0000-000000000000}}</t>
  </si>
  <si>
    <t>Журавлев Никита</t>
  </si>
  <si>
    <t>Казанский В.С., Натальин С.А.</t>
  </si>
  <si>
    <t>{guid {000009AB-0000-0000-0000-000000000000}}</t>
  </si>
  <si>
    <t>Журавлёв Олег</t>
  </si>
  <si>
    <t>{guid {000009CA-0000-0000-0000-000000000000}}</t>
  </si>
  <si>
    <t>Ильюхина Полина</t>
  </si>
  <si>
    <t>Санкт-Петербург, Пермский кр.</t>
  </si>
  <si>
    <t>УОР №1</t>
  </si>
  <si>
    <t>Леонов М.О.</t>
  </si>
  <si>
    <t>{guid {00000C10-0000-0000-0000-000000000000}}</t>
  </si>
  <si>
    <t>Иманкулов Дастан</t>
  </si>
  <si>
    <t>{guid {D22336C9-49DF-4D8B-B27B-FCABBDC0C8D6}}</t>
  </si>
  <si>
    <t>Инкин Глеб</t>
  </si>
  <si>
    <t>Тезиков А.Н., Семенцова М.К., Инкин Н.А.</t>
  </si>
  <si>
    <t>{guid {00000CE0-0000-0000-0000-000000000000}}</t>
  </si>
  <si>
    <t>Ионов Макар</t>
  </si>
  <si>
    <t>{guid {BCEFD953-908B-445D-9817-DE49D3AB2F78}}</t>
  </si>
  <si>
    <t>Исаковская Юлия</t>
  </si>
  <si>
    <t>{guid {000009D4-0000-0000-0000-000000000000}}</t>
  </si>
  <si>
    <t>Казанский Владимир</t>
  </si>
  <si>
    <t>СК "Демидов и Ко"</t>
  </si>
  <si>
    <t>{guid {16FF2CEC-3CA6-4813-8251-4EF75E9C5C45}}</t>
  </si>
  <si>
    <t>Казмалы Владимир</t>
  </si>
  <si>
    <t>Фрейманис А.Л., Штабкин В.Д.</t>
  </si>
  <si>
    <t>{guid {00000E72-0000-0000-0000-000000000000}}</t>
  </si>
  <si>
    <t>Канищева Алина</t>
  </si>
  <si>
    <t>ТК Абрис</t>
  </si>
  <si>
    <t>Морсин А.А.</t>
  </si>
  <si>
    <t>{guid {42805227-841F-4EDA-9AC9-8F5290B322F4}}</t>
  </si>
  <si>
    <t>Капралова Ангелина</t>
  </si>
  <si>
    <t>Фрейманис А.Л.</t>
  </si>
  <si>
    <t>{guid {00000D0B-0000-0000-0000-000000000000}}</t>
  </si>
  <si>
    <t>Каранов Антон</t>
  </si>
  <si>
    <t>{guid {000009E4-0000-0000-0000-000000000000}}</t>
  </si>
  <si>
    <t>Киреев Сергей</t>
  </si>
  <si>
    <t>{guid {255B11CE-F307-4579-9F03-C8C34CC301FF}}</t>
  </si>
  <si>
    <t>Кислухина Екатерина</t>
  </si>
  <si>
    <t>{guid {446E5B80-EA15-4169-AB0A-76557C73C0C8}}</t>
  </si>
  <si>
    <t>Климанов Егор</t>
  </si>
  <si>
    <t>{guid {00000BCF-0000-0000-0000-000000000000}}</t>
  </si>
  <si>
    <t>Климков Всеволод</t>
  </si>
  <si>
    <t>{guid {9AC8760F-4FC2-432A-9A1F-579541A2C924}}</t>
  </si>
  <si>
    <t>Климкова Екатерина</t>
  </si>
  <si>
    <t>Азимут</t>
  </si>
  <si>
    <t>{guid {00000BA8-0000-0000-0000-000000000000}}</t>
  </si>
  <si>
    <t>Комков Сергей</t>
  </si>
  <si>
    <t>ХМАО-ЮГРА</t>
  </si>
  <si>
    <t>БУ ХМАО-Югра ЦСПСКЮ, МАУ г. Нижневартовска "СШОР", ГУОР г. Бронницы</t>
  </si>
  <si>
    <t>Игнатов Э.В., Балашов Е.А., Слотина Ю.В., Рябиков Л.Ю.</t>
  </si>
  <si>
    <t>{guid {00000F52-0000-0000-0000-000000000000}}</t>
  </si>
  <si>
    <t>Коновалов Михаил</t>
  </si>
  <si>
    <t>Покотылюк В.</t>
  </si>
  <si>
    <t>{guid {22EBA501-E4D0-49B0-B22C-A51C78B71E34}}</t>
  </si>
  <si>
    <t>Копосова Кристина</t>
  </si>
  <si>
    <t>Штабкин В.Д., Фрейманис А.Л.</t>
  </si>
  <si>
    <t>{guid {79241986-29B1-4CCC-A6E1-BCF2A6BA0465}}</t>
  </si>
  <si>
    <t>Копосова Ксения</t>
  </si>
  <si>
    <t>{guid {00000C20-0000-0000-0000-000000000000}}</t>
  </si>
  <si>
    <t>Короткова Полина</t>
  </si>
  <si>
    <t>{guid {0515093E-BA8A-482A-9BCF-05B5C476BE6A}}</t>
  </si>
  <si>
    <t>Коршунова Анна</t>
  </si>
  <si>
    <t>{guid {00000A07-0000-0000-0000-000000000000}}</t>
  </si>
  <si>
    <t>Котов Павел</t>
  </si>
  <si>
    <t>{guid {00000CE5-0000-0000-0000-000000000000}}</t>
  </si>
  <si>
    <t>Кривоносова Татьяна</t>
  </si>
  <si>
    <t>{guid {49493E3A-1090-4E49-9D78-B4F14EB02F1F}}</t>
  </si>
  <si>
    <t>Круподеря Александр</t>
  </si>
  <si>
    <t>{guid {00000A11-0000-0000-0000-000000000000}}</t>
  </si>
  <si>
    <t>Крылова Ксения</t>
  </si>
  <si>
    <t>ГБУ СШОР "Хлебниково"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</si>
  <si>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</si>
  <si>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</si>
  <si>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</si>
  <si>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</si>
  <si>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"МССУОР №2", МУ СШОР №2 г. Ярославль</t>
  </si>
  <si>
    <t>Шабакин М.В., Натальин С.А., Соколов Ю.С.</t>
  </si>
  <si>
    <t>{guid {458B01AF-DE88-4FA5-9039-E25A2660336E}}</t>
  </si>
  <si>
    <t>Куделин Александр</t>
  </si>
  <si>
    <t>{guid {00000A15-0000-0000-0000-000000000000}}</t>
  </si>
  <si>
    <t>Кудрявцев Даниил</t>
  </si>
  <si>
    <t>СПб ГБУ СШОР "ШВСМ по ВВС"</t>
  </si>
  <si>
    <t>Рогова Н.С., Герций С.Е.</t>
  </si>
  <si>
    <t>{guid {00000BBF-0000-0000-0000-000000000000}}</t>
  </si>
  <si>
    <t>Кузнецова Дарья</t>
  </si>
  <si>
    <t>Тезиков А.Н., Платонова Е.Н., Казанцев И.В.</t>
  </si>
  <si>
    <t>{guid {00000F4C-0000-0000-0000-000000000000}}</t>
  </si>
  <si>
    <t>Кульба Артем</t>
  </si>
  <si>
    <t>{guid {0B5D0BD5-668D-4391-BD44-FBDB4434FBCC}}</t>
  </si>
  <si>
    <t>Курбатов Олег</t>
  </si>
  <si>
    <t>2ю</t>
  </si>
  <si>
    <t>ГБУ "МГФСО", ТК «Азимут»</t>
  </si>
  <si>
    <t>Платонова Е.Н., Лурье В.А., Теслюченко Е.Ф.</t>
  </si>
  <si>
    <t>{guid {00000EEB-0000-0000-0000-000000000000}}</t>
  </si>
  <si>
    <t>Курносов Андрей</t>
  </si>
  <si>
    <t>{guid {00000A28-0000-0000-0000-000000000000}}</t>
  </si>
  <si>
    <t>Лакеев Сергей</t>
  </si>
  <si>
    <t>{guid {6D05CDCE-4AB7-4B6B-B72C-9430F7FB242A}}</t>
  </si>
  <si>
    <t>Леонтьев Иван</t>
  </si>
  <si>
    <t>{guid {00000E54-0000-0000-0000-000000000000}}</t>
  </si>
  <si>
    <t>Лихачёв Богдан</t>
  </si>
  <si>
    <t>{guid {DBF6C8C2-1F20-494B-BD3A-F83BAEB37F14}}</t>
  </si>
  <si>
    <t>Лукьянченко Станислав</t>
  </si>
  <si>
    <t>{guid {00000A3C-0000-0000-0000-000000000000}}</t>
  </si>
  <si>
    <t>Лячина Александра</t>
  </si>
  <si>
    <t>мсмк</t>
  </si>
  <si>
    <t>Лазько А.Е.</t>
  </si>
  <si>
    <t>{guid {00000A43-0000-0000-0000-000000000000}}</t>
  </si>
  <si>
    <t>Максимов Антон</t>
  </si>
  <si>
    <t>{guid {2F2E81AC-2DC0-454F-8D4E-E725EDBE04A4}}</t>
  </si>
  <si>
    <t>Медведева Галина</t>
  </si>
  <si>
    <t>{guid {00000A5A-0000-0000-0000-000000000000}}</t>
  </si>
  <si>
    <t>Мирошниченко Андрей</t>
  </si>
  <si>
    <t>{guid {7BD20304-43EE-4126-9C7D-A35C6809ED31}}</t>
  </si>
  <si>
    <t>Михайлов Владислав</t>
  </si>
  <si>
    <t>{guid {00000E93-0000-0000-0000-000000000000}}</t>
  </si>
  <si>
    <t>Михайлов Серафим</t>
  </si>
  <si>
    <t>{guid {F69282CF-FB45-4B92-9320-67EFA435A64A}}</t>
  </si>
  <si>
    <t>Мишин Александр</t>
  </si>
  <si>
    <t>{guid {7EAFE55B-1D78-410A-8B20-472500D1338F}}</t>
  </si>
  <si>
    <t>Мочалин Игорь</t>
  </si>
  <si>
    <t>{guid {986C3435-8E65-43BD-B621-CD3186B593B7}}</t>
  </si>
  <si>
    <t>Мусагитова Александра</t>
  </si>
  <si>
    <t>1 ю</t>
  </si>
  <si>
    <t>Башкортостан Респ.</t>
  </si>
  <si>
    <t>ГБУ СШОР по гребле РБ</t>
  </si>
  <si>
    <t>Егорова В.П., Волков Н.С.</t>
  </si>
  <si>
    <t>{guid {F425B248-1314-4C97-AF07-0D0B1166C0BA}}</t>
  </si>
  <si>
    <t>Нечаева Мария</t>
  </si>
  <si>
    <t>Казанцев И.В.</t>
  </si>
  <si>
    <t>{guid {00000A78-0000-0000-0000-000000000000}}</t>
  </si>
  <si>
    <t>Новиков Сергей</t>
  </si>
  <si>
    <t>{guid {0558C7F4-879C-456F-A310-66D4CAB85A78}}</t>
  </si>
  <si>
    <t>Остроумова Елена</t>
  </si>
  <si>
    <t>{guid {00000A8F-0000-0000-0000-000000000000}}</t>
  </si>
  <si>
    <t>Пантелеев Михаил</t>
  </si>
  <si>
    <t>Аквариум</t>
  </si>
  <si>
    <t>{guid {00000A94-0000-0000-0000-000000000000}}</t>
  </si>
  <si>
    <t>Папуш Светлана</t>
  </si>
  <si>
    <t>{guid {00000EA0-0000-0000-0000-000000000000}}</t>
  </si>
  <si>
    <t>Перимей Пётр</t>
  </si>
  <si>
    <t>Штабкин В.Д.</t>
  </si>
  <si>
    <t>{guid {00000A9A-0000-0000-0000-000000000000}}</t>
  </si>
  <si>
    <t>Перова Екатерина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</si>
  <si>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</si>
  <si>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</si>
  <si>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</si>
  <si>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</si>
  <si>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</si>
  <si>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</si>
  <si>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</si>
  <si>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</si>
  <si>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</si>
  <si>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{guid {00000AB0-0000-0000-0000-000000000000}}</t>
  </si>
  <si>
    <t>Попов Алексей</t>
  </si>
  <si>
    <t>ГБУ МО "ЦСП ОВС"</t>
  </si>
  <si>
    <t>Слотина Ю.В., Рябиков Л.Ю., Кобзева Н.В.</t>
  </si>
  <si>
    <t>{guid {00000AB4-0000-0000-0000-000000000000}}</t>
  </si>
  <si>
    <t>Поспелов Андрей</t>
  </si>
  <si>
    <t>ГБУ СШОР "Хлебниково", СК "Дети белой воды"</t>
  </si>
  <si>
    <t>Платонова Е.Н., Тезиков А.Н., Натальин С.А.</t>
  </si>
  <si>
    <t>{guid {00000AB7-0000-0000-0000-000000000000}}</t>
  </si>
  <si>
    <t>Преснов Павел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</si>
  <si>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</si>
  <si>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</si>
  <si>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</si>
  <si>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</si>
  <si>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Покотылюк В., Шабакин М.В.</t>
  </si>
  <si>
    <t>{guid {FFC6F8C4-552B-4490-B4DC-5B826B8ACF64}}</t>
  </si>
  <si>
    <t>Рассказова Любовь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</si>
  <si>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</si>
  <si>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</si>
  <si>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</si>
  <si>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</si>
  <si>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{00000ACF-0000-0000-0000-000000000000}}</t>
  </si>
  <si>
    <t>Романовский Алексей</t>
  </si>
  <si>
    <t>{guid {6B525D4E-A594-4AC1-995A-B8F2CBE6CDDC}}</t>
  </si>
  <si>
    <t>Салюкин Кирилл</t>
  </si>
  <si>
    <t>СК "Дети белой воды"</t>
  </si>
  <si>
    <t>{guid {00000CC2-0000-0000-0000-000000000000}}</t>
  </si>
  <si>
    <t>Сафронов Андрей</t>
  </si>
  <si>
    <t>{guid {95649FDF-CDDC-4836-A749-35D8C8134E7E}}</t>
  </si>
  <si>
    <t>Селезнева Лариса</t>
  </si>
  <si>
    <t>{guid {00000AEF-0000-0000-0000-000000000000}}</t>
  </si>
  <si>
    <t>Семенцова Мария</t>
  </si>
  <si>
    <t>СК "Дети белой воды", Kayak-n-Roll</t>
  </si>
  <si>
    <t>{guid {12BD52C8-5D6E-41FE-8997-3DB1DB29435D}}</t>
  </si>
  <si>
    <t>Сербиненко Даниил</t>
  </si>
  <si>
    <t>{guid {D8EAA9CD-DE79-4A8B-8CB9-935D9F2904FC}}</t>
  </si>
  <si>
    <t>Смирнов Дмитрий</t>
  </si>
  <si>
    <t>{guid {00000B01-0000-0000-0000-000000000000}}</t>
  </si>
  <si>
    <t>Смирнов Илья</t>
  </si>
  <si>
    <t>{guid {A1FEDA8E-ADEC-4657-A66E-D469A4CDE580}}</t>
  </si>
  <si>
    <t>Степанюк Никита</t>
  </si>
  <si>
    <t>{guid {47B46381-5168-404B-B5F4-52C7F73134B6}}</t>
  </si>
  <si>
    <t>Страхов Александр</t>
  </si>
  <si>
    <t>{guid {00000B16-0000-0000-0000-000000000000}}</t>
  </si>
  <si>
    <t>Суслов Алексей</t>
  </si>
  <si>
    <t>{guid {DB19A9ED-1B3F-46DE-8AC9-06924BC08DA0}}</t>
  </si>
  <si>
    <t>Сухарев Дмитрий</t>
  </si>
  <si>
    <t>{guid {00000B1B-0000-0000-0000-000000000000}}</t>
  </si>
  <si>
    <t>Сычев Илья</t>
  </si>
  <si>
    <t>{guid {00000B1C-0000-0000-0000-000000000000}}</t>
  </si>
  <si>
    <t>Сычева Мария</t>
  </si>
  <si>
    <t>{guid {FC92CE09-7EA6-4C7B-A5ED-D07233975EAB}}</t>
  </si>
  <si>
    <t>Тулаева Дарья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</si>
  <si>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</si>
  <si>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</si>
  <si>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</si>
  <si>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</si>
  <si>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{00000DD1-0000-0000-0000-000000000000}}</t>
  </si>
  <si>
    <t>Усов Сергей</t>
  </si>
  <si>
    <t>{guid {00000D0A-0000-0000-0000-000000000000}}</t>
  </si>
  <si>
    <t>Уфимцев Алексей</t>
  </si>
  <si>
    <t>{guid {E5B0974A-76C6-49FB-84A6-92E8B7444A54}}</t>
  </si>
  <si>
    <t>Фадеев Владимир</t>
  </si>
  <si>
    <t>{guid {00000E96-0000-0000-0000-000000000000}}</t>
  </si>
  <si>
    <t>Федотова Анастасия</t>
  </si>
  <si>
    <t>{guid {E9E574BE-8669-4026-A54C-8AA0FFF4BCC4}}</t>
  </si>
  <si>
    <t>Фержауи Нурэльхуда</t>
  </si>
  <si>
    <t>{guid {00000A41-0000-0000-0000-000000000000}}</t>
  </si>
  <si>
    <t>Фрейманис Алиса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</si>
  <si>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</si>
  <si>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</si>
  <si>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</si>
  <si>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</si>
  <si>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{00000B5D-0000-0000-0000-000000000000}}</t>
  </si>
  <si>
    <t>Шабакин Михаил</t>
  </si>
  <si>
    <t>Школа гребного слалома</t>
  </si>
  <si>
    <t>{guid {00000B5E-0000-0000-0000-000000000000}}</t>
  </si>
  <si>
    <t>Шабанов Максим</t>
  </si>
  <si>
    <t>{guid {00000EA5-0000-0000-0000-000000000000}}</t>
  </si>
  <si>
    <t>Шаломихина Евгения</t>
  </si>
  <si>
    <t>{guid {4B5CE402-5943-45A0-8C37-4C93F1222A19}}</t>
  </si>
  <si>
    <t>Шилов Леонид</t>
  </si>
  <si>
    <t>{guid {00000B7B-0000-0000-0000-000000000000}}</t>
  </si>
  <si>
    <t>Эйгель Павел</t>
  </si>
  <si>
    <t>Натальин С.А.</t>
  </si>
  <si>
    <t>{guid {3A997165-A2EE-48FB-9D69-74D2CDE21612}}</t>
  </si>
  <si>
    <t>Юркин Олег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</si>
  <si>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</si>
  <si>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</si>
  <si>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</si>
  <si>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</si>
  <si>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</si>
  <si>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</si>
  <si>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</si>
  <si>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</si>
  <si>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DemidovTeam</t>
  </si>
  <si>
    <t>Алиса</t>
  </si>
  <si>
    <t>Богородское</t>
  </si>
  <si>
    <t>ГУОР г. Бронницы</t>
  </si>
  <si>
    <t>Кудрявцев-Ильюхина (СПб)</t>
  </si>
  <si>
    <t>Натальин</t>
  </si>
  <si>
    <t>Три Стихии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</si>
  <si>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</si>
  <si>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</si>
  <si>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</si>
  <si>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</si>
  <si>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</si>
  <si>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</si>
  <si>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</si>
  <si>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63</t>
  </si>
  <si>
    <t>1963</t>
  </si>
  <si>
    <t/>
  </si>
  <si>
    <t>49</t>
  </si>
  <si>
    <t>2004</t>
  </si>
  <si>
    <t>44</t>
  </si>
  <si>
    <t>2000</t>
  </si>
  <si>
    <t>31</t>
  </si>
  <si>
    <t>2005</t>
  </si>
  <si>
    <t>64</t>
  </si>
  <si>
    <t>1962</t>
  </si>
  <si>
    <t>27</t>
  </si>
  <si>
    <t>57</t>
  </si>
  <si>
    <t>1980</t>
  </si>
  <si>
    <t>38</t>
  </si>
  <si>
    <t>1952</t>
  </si>
  <si>
    <t>94</t>
  </si>
  <si>
    <t>1986</t>
  </si>
  <si>
    <t>90</t>
  </si>
  <si>
    <t>2002</t>
  </si>
  <si>
    <t>86</t>
  </si>
  <si>
    <t>82</t>
  </si>
  <si>
    <t>67</t>
  </si>
  <si>
    <t>1998</t>
  </si>
  <si>
    <t>40</t>
  </si>
  <si>
    <t>92</t>
  </si>
  <si>
    <t>47</t>
  </si>
  <si>
    <t>52</t>
  </si>
  <si>
    <t>2006</t>
  </si>
  <si>
    <t>18</t>
  </si>
  <si>
    <t>51</t>
  </si>
  <si>
    <t>80</t>
  </si>
  <si>
    <t>58</t>
  </si>
  <si>
    <t>87</t>
  </si>
  <si>
    <t>17</t>
  </si>
  <si>
    <t>62</t>
  </si>
  <si>
    <t>2003</t>
  </si>
  <si>
    <t>85</t>
  </si>
  <si>
    <t>1976</t>
  </si>
  <si>
    <t>16</t>
  </si>
  <si>
    <t>1995</t>
  </si>
  <si>
    <t>54</t>
  </si>
  <si>
    <t>1951</t>
  </si>
  <si>
    <t>39</t>
  </si>
  <si>
    <t>2007</t>
  </si>
  <si>
    <t>73</t>
  </si>
  <si>
    <t>89</t>
  </si>
  <si>
    <t>1990</t>
  </si>
  <si>
    <t>32</t>
  </si>
  <si>
    <t>83</t>
  </si>
  <si>
    <t>1982</t>
  </si>
  <si>
    <t>69</t>
  </si>
  <si>
    <t>1956</t>
  </si>
  <si>
    <t>34</t>
  </si>
  <si>
    <t>45</t>
  </si>
  <si>
    <t>59</t>
  </si>
  <si>
    <t>1971</t>
  </si>
  <si>
    <t>41</t>
  </si>
  <si>
    <t>30</t>
  </si>
  <si>
    <t>76</t>
  </si>
  <si>
    <t>1999</t>
  </si>
  <si>
    <t>28</t>
  </si>
  <si>
    <t>1973</t>
  </si>
  <si>
    <t>29</t>
  </si>
  <si>
    <t>68</t>
  </si>
  <si>
    <t>1969</t>
  </si>
  <si>
    <t>50</t>
  </si>
  <si>
    <t>1955</t>
  </si>
  <si>
    <t>21</t>
  </si>
  <si>
    <t>1984</t>
  </si>
  <si>
    <t>91</t>
  </si>
  <si>
    <t>22</t>
  </si>
  <si>
    <t>1981</t>
  </si>
  <si>
    <t>88</t>
  </si>
  <si>
    <t>71</t>
  </si>
  <si>
    <t>1979</t>
  </si>
  <si>
    <t>36</t>
  </si>
  <si>
    <t>81</t>
  </si>
  <si>
    <t>23</t>
  </si>
  <si>
    <t>53</t>
  </si>
  <si>
    <t>74</t>
  </si>
  <si>
    <t>1958</t>
  </si>
  <si>
    <t>77</t>
  </si>
  <si>
    <t>56</t>
  </si>
  <si>
    <t>96</t>
  </si>
  <si>
    <t>93</t>
  </si>
  <si>
    <t>43</t>
  </si>
  <si>
    <t>95</t>
  </si>
  <si>
    <t>79</t>
  </si>
  <si>
    <t>78</t>
  </si>
  <si>
    <t>1959</t>
  </si>
  <si>
    <t>37</t>
  </si>
  <si>
    <t>84</t>
  </si>
  <si>
    <t>33</t>
  </si>
  <si>
    <t>2008</t>
  </si>
  <si>
    <t>35</t>
  </si>
  <si>
    <t>65</t>
  </si>
  <si>
    <t>26</t>
  </si>
  <si>
    <t>70</t>
  </si>
  <si>
    <t>42</t>
  </si>
  <si>
    <t>1972</t>
  </si>
  <si>
    <t>75</t>
  </si>
  <si>
    <t>24</t>
  </si>
  <si>
    <t>46</t>
  </si>
  <si>
    <t>55</t>
  </si>
  <si>
    <t>66</t>
  </si>
  <si>
    <t>19</t>
  </si>
  <si>
    <t>1993</t>
  </si>
  <si>
    <t>72</t>
  </si>
  <si>
    <t>61</t>
  </si>
  <si>
    <t>97</t>
  </si>
  <si>
    <t>1983</t>
  </si>
  <si>
    <t>98</t>
  </si>
  <si>
    <t>1994</t>
  </si>
  <si>
    <t>20</t>
  </si>
  <si>
    <t>1992</t>
  </si>
  <si>
    <t>99</t>
  </si>
  <si>
    <t>48</t>
  </si>
  <si>
    <t>С-2м</t>
  </si>
  <si>
    <t>192</t>
  </si>
  <si>
    <t>Андреев Егор_x000D_
Деньгин Данила</t>
  </si>
  <si>
    <t>2005_x000D_
2006</t>
  </si>
  <si>
    <t>б/р_x000D_
б/р</t>
  </si>
  <si>
    <t>Дети белой воды, ГБУ "МГФСО", СК "Дети белой воды"</t>
  </si>
  <si>
    <t>Тезиков А.Н., Семенцова М.К., Штабкин В.Д.</t>
  </si>
  <si>
    <t>190</t>
  </si>
  <si>
    <t>Баиров Андрей_x000D_
Салюкин Кирилл</t>
  </si>
  <si>
    <t>2004_x000D_
2002</t>
  </si>
  <si>
    <t>1ю_x000D_
б/р</t>
  </si>
  <si>
    <t>Тезиков А.Н., Семенцова М.К., Платонова Е.Н.</t>
  </si>
  <si>
    <t>197</t>
  </si>
  <si>
    <t>Ванин Владислав_x000D_
Ванин Константин</t>
  </si>
  <si>
    <t>2002_x000D_
2000</t>
  </si>
  <si>
    <t>кмс_x000D_
кмс</t>
  </si>
  <si>
    <t>198</t>
  </si>
  <si>
    <t>Герасимов Иван_x000D_
Иманкулов Дастан</t>
  </si>
  <si>
    <t>1995_x000D_
2000</t>
  </si>
  <si>
    <t>мс_x000D_
кмс</t>
  </si>
  <si>
    <t>Макаров Л.Ю., Штабкин В.Д.</t>
  </si>
  <si>
    <t>196</t>
  </si>
  <si>
    <t>Гольдис Артём_x000D_
Гончаров Алексей</t>
  </si>
  <si>
    <t>1988_x000D_
1986</t>
  </si>
  <si>
    <t>2_x000D_
кмс</t>
  </si>
  <si>
    <t>194</t>
  </si>
  <si>
    <t>Добрынин Георгий_x000D_
Агафонов Леонид</t>
  </si>
  <si>
    <t>2004_x000D_
2004</t>
  </si>
  <si>
    <t>3_x000D_
3</t>
  </si>
  <si>
    <t>148</t>
  </si>
  <si>
    <t>Климанов Егор_x000D_
Инкин Глеб</t>
  </si>
  <si>
    <t>2007_x000D_
2007</t>
  </si>
  <si>
    <t>3ю_x000D_
3ю</t>
  </si>
  <si>
    <t>Тезиков А.Н., Платонова Е.Н., Семенцова М.К., Инкин Н.А.</t>
  </si>
  <si>
    <t>149</t>
  </si>
  <si>
    <t>Мишин Александр_x000D_
Степанюк Никита</t>
  </si>
  <si>
    <t>2005_x000D_
2007</t>
  </si>
  <si>
    <t>2ю_x000D_
3ю</t>
  </si>
  <si>
    <t>Штабкин В.Д., Семенцова М.К., Тезиков А.Н., Платонова Е.Н.</t>
  </si>
  <si>
    <t>195</t>
  </si>
  <si>
    <t>Перимей Пётр_x000D_
Чулошников Никита</t>
  </si>
  <si>
    <t>1_x000D_
1</t>
  </si>
  <si>
    <t>189</t>
  </si>
  <si>
    <t>Суслов Алексей_x000D_
Котов Павел</t>
  </si>
  <si>
    <t>1991_x000D_
1998</t>
  </si>
  <si>
    <t>Москва_x000D_
ХМАО-ЮГРА</t>
  </si>
  <si>
    <t>ГБУ "МГФСО", БУ ХМАО-Югра ЦСПСКЮ, МАУ г. Нижневартовска "СШОР", ГУОР г. Бронницы</t>
  </si>
  <si>
    <t>Макаров Л.Ю., Игнатов Э.В., Балашов Е.А., Слотина Ю.В., Рябиков Л.Ю.</t>
  </si>
  <si>
    <t>191</t>
  </si>
  <si>
    <t>Тутаев Владимир_x000D_
Тутаев Ярослав</t>
  </si>
  <si>
    <t>1ю_x000D_
1ю</t>
  </si>
  <si>
    <t>СК "Дети белой воды", ГБУ "МГФСО"</t>
  </si>
  <si>
    <t>193</t>
  </si>
  <si>
    <t>Цветков Никита_x000D_
Вольнов Максим</t>
  </si>
  <si>
    <t>2004_x000D_
2005</t>
  </si>
  <si>
    <t>2_x000D_
б/р</t>
  </si>
  <si>
    <t>Тезиков А.Н., Платонова Е.Н., Семенцова М.К., Штабкин В.Д.</t>
  </si>
  <si>
    <t>К-1ж</t>
  </si>
  <si>
    <t>169</t>
  </si>
  <si>
    <t>160</t>
  </si>
  <si>
    <t>171</t>
  </si>
  <si>
    <t>2001</t>
  </si>
  <si>
    <t>167</t>
  </si>
  <si>
    <t>168</t>
  </si>
  <si>
    <t>182</t>
  </si>
  <si>
    <t>1988</t>
  </si>
  <si>
    <t>152</t>
  </si>
  <si>
    <t>170</t>
  </si>
  <si>
    <t>162</t>
  </si>
  <si>
    <t>174</t>
  </si>
  <si>
    <t>1997</t>
  </si>
  <si>
    <t>185</t>
  </si>
  <si>
    <t>172</t>
  </si>
  <si>
    <t>158</t>
  </si>
  <si>
    <t>151</t>
  </si>
  <si>
    <t>153</t>
  </si>
  <si>
    <t>156</t>
  </si>
  <si>
    <t>164</t>
  </si>
  <si>
    <t>163</t>
  </si>
  <si>
    <t>176</t>
  </si>
  <si>
    <t>1985</t>
  </si>
  <si>
    <t>165</t>
  </si>
  <si>
    <t>177</t>
  </si>
  <si>
    <t>187</t>
  </si>
  <si>
    <t>186</t>
  </si>
  <si>
    <t>157</t>
  </si>
  <si>
    <t>161</t>
  </si>
  <si>
    <t>175</t>
  </si>
  <si>
    <t>155</t>
  </si>
  <si>
    <t>1975</t>
  </si>
  <si>
    <t>180</t>
  </si>
  <si>
    <t>188</t>
  </si>
  <si>
    <t>184</t>
  </si>
  <si>
    <t>25</t>
  </si>
  <si>
    <t>159</t>
  </si>
  <si>
    <t>179</t>
  </si>
  <si>
    <t>178</t>
  </si>
  <si>
    <t>1996</t>
  </si>
  <si>
    <t>173</t>
  </si>
  <si>
    <t>166</t>
  </si>
  <si>
    <t>181</t>
  </si>
  <si>
    <t>150</t>
  </si>
  <si>
    <t>183</t>
  </si>
  <si>
    <t>154</t>
  </si>
  <si>
    <t>С-1м</t>
  </si>
  <si>
    <t>126</t>
  </si>
  <si>
    <t>135</t>
  </si>
  <si>
    <t>140</t>
  </si>
  <si>
    <t>124</t>
  </si>
  <si>
    <t>125</t>
  </si>
  <si>
    <t>133</t>
  </si>
  <si>
    <t>134</t>
  </si>
  <si>
    <t>132</t>
  </si>
  <si>
    <t>118</t>
  </si>
  <si>
    <t>130</t>
  </si>
  <si>
    <t>120</t>
  </si>
  <si>
    <t>128</t>
  </si>
  <si>
    <t>142</t>
  </si>
  <si>
    <t>143</t>
  </si>
  <si>
    <t>145</t>
  </si>
  <si>
    <t>144</t>
  </si>
  <si>
    <t>119</t>
  </si>
  <si>
    <t>136</t>
  </si>
  <si>
    <t>121</t>
  </si>
  <si>
    <t>138</t>
  </si>
  <si>
    <t>147</t>
  </si>
  <si>
    <t>139</t>
  </si>
  <si>
    <t>141</t>
  </si>
  <si>
    <t>122</t>
  </si>
  <si>
    <t>146</t>
  </si>
  <si>
    <t>1991</t>
  </si>
  <si>
    <t>127</t>
  </si>
  <si>
    <t>131</t>
  </si>
  <si>
    <t>129</t>
  </si>
  <si>
    <t>С-1ж</t>
  </si>
  <si>
    <t>106</t>
  </si>
  <si>
    <t>111</t>
  </si>
  <si>
    <t>109</t>
  </si>
  <si>
    <t>108</t>
  </si>
  <si>
    <t>107</t>
  </si>
  <si>
    <t>113</t>
  </si>
  <si>
    <t>110</t>
  </si>
  <si>
    <t>102</t>
  </si>
  <si>
    <t>105</t>
  </si>
  <si>
    <t>100</t>
  </si>
  <si>
    <t>114</t>
  </si>
  <si>
    <t>115</t>
  </si>
  <si>
    <t>1987</t>
  </si>
  <si>
    <t>103</t>
  </si>
  <si>
    <t>117</t>
  </si>
  <si>
    <t>116</t>
  </si>
  <si>
    <t>112</t>
  </si>
  <si>
    <t>104</t>
  </si>
  <si>
    <t>101</t>
  </si>
  <si>
    <t>С-2см</t>
  </si>
  <si>
    <t>4</t>
  </si>
  <si>
    <t>Ванин Владислав_x000D_
Голикова Алена</t>
  </si>
  <si>
    <t>2002_x000D_
2003</t>
  </si>
  <si>
    <t>кмс_x000D_
3</t>
  </si>
  <si>
    <t>Платонова Е.Н., Натальин С.А., Тезиков А.Н., Семенцова М.К.</t>
  </si>
  <si>
    <t>11</t>
  </si>
  <si>
    <t>Ванин Константин_x000D_
Жукова Анна</t>
  </si>
  <si>
    <t>2000_x000D_
1997</t>
  </si>
  <si>
    <t>Ванина Валентина_x000D_
Инкин Глеб</t>
  </si>
  <si>
    <t>5</t>
  </si>
  <si>
    <t>Гольдис Артём_x000D_
Гольдис Василиса</t>
  </si>
  <si>
    <t>1988_x000D_
1988</t>
  </si>
  <si>
    <t>2_x000D_
1</t>
  </si>
  <si>
    <t>14</t>
  </si>
  <si>
    <t>Ильюхина Полина_x000D_
Кудрявцев Даниил</t>
  </si>
  <si>
    <t>1999_x000D_
1999</t>
  </si>
  <si>
    <t>Санкт-Петербург, Пермский кр._x000D_
Санкт-Петербург</t>
  </si>
  <si>
    <t>УОР №1, СПб ГБУ СШОР "ШВСМ по ВВС"</t>
  </si>
  <si>
    <t>Леонов М.О., Рогова Н.С., Герций С.Е.</t>
  </si>
  <si>
    <t>12</t>
  </si>
  <si>
    <t>Климанов Егор_x000D_
Мусагитова Александра</t>
  </si>
  <si>
    <t>3ю_x000D_
1 ю</t>
  </si>
  <si>
    <t>Москва_x000D_
Башкортостан Респ.</t>
  </si>
  <si>
    <t>ГБУ "МГФСО", СК "Дети белой воды", ГБУ СШОР по гребле РБ</t>
  </si>
  <si>
    <t>Тезиков А.Н., Платонова Е.Н., Семенцова М.К., Егорова В.П., Волков Н.С.</t>
  </si>
  <si>
    <t>6</t>
  </si>
  <si>
    <t>Кривоносова Татьяна_x000D_
Преснов Павел</t>
  </si>
  <si>
    <t>1997_x000D_
2000</t>
  </si>
  <si>
    <t>1_x000D_
кмс</t>
  </si>
  <si>
    <t>Москва_x000D_
Москва, Ярославская обл.</t>
  </si>
  <si>
    <t>ГБУ "МГФСО", ГБПОУ "МССУОР №2", МУ СШОР №2 г. Ярославль</t>
  </si>
  <si>
    <t>Фрейманис А.Л., Шабакин М.В., Натальин С.А., Соколов Ю.С.</t>
  </si>
  <si>
    <t>7</t>
  </si>
  <si>
    <t>Кузнецова Дарья_x000D_
Поспелов Андрей</t>
  </si>
  <si>
    <t>1999_x000D_
2000</t>
  </si>
  <si>
    <t>Тезиков А.Н., Платонова Е.Н., Казанцев И.В., Натальин С.А.</t>
  </si>
  <si>
    <t>10</t>
  </si>
  <si>
    <t>Перимей Пётр_x000D_
Тулаева Дарья</t>
  </si>
  <si>
    <t>2004_x000D_
2006</t>
  </si>
  <si>
    <t>1_x000D_
1ю</t>
  </si>
  <si>
    <t>15</t>
  </si>
  <si>
    <t>Перова Екатерина_x000D_
Суслов Алексей</t>
  </si>
  <si>
    <t>1985_x000D_
1991</t>
  </si>
  <si>
    <t>мсмк_x000D_
мс</t>
  </si>
  <si>
    <t>ГБУ СШОР "Хлебниково", ГБУ "МГФСО"</t>
  </si>
  <si>
    <t>Казанцев И.В., Макаров Л.Ю.</t>
  </si>
  <si>
    <t>9</t>
  </si>
  <si>
    <t>Семенцова Мария_x000D_
Крюков Глеб</t>
  </si>
  <si>
    <t>1996_x000D_
2000</t>
  </si>
  <si>
    <t>СК "Дети белой воды", Kayak-n-Roll, ГБПОУ "МССУОР №2", МУ СШОР №2 г. Ярославль</t>
  </si>
  <si>
    <t>Платонова Е.Н., Тезиков А.Н., Шабакин М.В., Натальин С.А., Соколов Ю.С.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</si>
  <si>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</si>
  <si>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Закрытие сезона по гребному слалому 2018 года_x000D_
Первенство Москвы среди юниоров и юниорок до 19 лет</t>
  </si>
  <si>
    <t>06-07 октября 2018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</si>
  <si>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</si>
  <si>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</si>
  <si>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</si>
  <si>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</si>
  <si>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</si>
  <si>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</si>
  <si>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</si>
  <si>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</si>
  <si>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</si>
  <si>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</si>
  <si>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</si>
  <si>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</si>
  <si>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</si>
  <si>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</si>
  <si>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</si>
  <si>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Суслов Алексей
Котов Павел</t>
  </si>
  <si>
    <t>1991
1998</t>
  </si>
  <si>
    <t>мс
кмс</t>
  </si>
  <si>
    <t>Герасимов Иван
Иманкулов Дастан</t>
  </si>
  <si>
    <t>1995
2000</t>
  </si>
  <si>
    <t>Гольдис Артём
Гончаров Алексей</t>
  </si>
  <si>
    <t>1988
1986</t>
  </si>
  <si>
    <t>2
кмс</t>
  </si>
  <si>
    <t>Ванин Владислав
Ванин Константин</t>
  </si>
  <si>
    <t>2002
2000</t>
  </si>
  <si>
    <t>кмс
кмс</t>
  </si>
  <si>
    <t>Цветков Никита
Вольнов Максим</t>
  </si>
  <si>
    <t>2004
2005</t>
  </si>
  <si>
    <t>2
б/р</t>
  </si>
  <si>
    <t>Добрынин Георгий
Агафонов Леонид</t>
  </si>
  <si>
    <t>2004
2004</t>
  </si>
  <si>
    <t>3
3</t>
  </si>
  <si>
    <t>Тутаев Владимир
Тутаев Ярослав</t>
  </si>
  <si>
    <t>2004
2002</t>
  </si>
  <si>
    <t>1ю
1ю</t>
  </si>
  <si>
    <t>Баиров Андрей
Салюкин Кирилл</t>
  </si>
  <si>
    <t>1ю
б/р</t>
  </si>
  <si>
    <t>Климанов Егор
Инкин Глеб</t>
  </si>
  <si>
    <t>2007
2007</t>
  </si>
  <si>
    <t>3ю
3ю</t>
  </si>
  <si>
    <t>Андреев Егор
Деньгин Данила</t>
  </si>
  <si>
    <t>2005
2006</t>
  </si>
  <si>
    <t>б/р
б/р</t>
  </si>
  <si>
    <t>Мишин Александр
Степанюк Никита</t>
  </si>
  <si>
    <t>2005
2007</t>
  </si>
  <si>
    <t>2ю
3ю</t>
  </si>
  <si>
    <t>Перимей Пётр
Чулошников Никита</t>
  </si>
  <si>
    <t>1
1</t>
  </si>
  <si>
    <t>Категория К-1ж</t>
  </si>
  <si>
    <t>1
ю</t>
  </si>
  <si>
    <t>Категория С-1м</t>
  </si>
  <si>
    <t>Категория С-1ж</t>
  </si>
  <si>
    <t>Категория С-2см</t>
  </si>
  <si>
    <t>Перова Екатерина
Суслов Алексей</t>
  </si>
  <si>
    <t>1985
1991</t>
  </si>
  <si>
    <t>мсмк
мс</t>
  </si>
  <si>
    <t>Кузнецова Дарья
Поспелов Андрей</t>
  </si>
  <si>
    <t>1999
2000</t>
  </si>
  <si>
    <t>Кривоносова Татьяна
Преснов Павел</t>
  </si>
  <si>
    <t>1997
2000</t>
  </si>
  <si>
    <t>1
кмс</t>
  </si>
  <si>
    <t>Ванин Владислав
Голикова Алена</t>
  </si>
  <si>
    <t>2002
2003</t>
  </si>
  <si>
    <t>кмс
3</t>
  </si>
  <si>
    <t>Гольдис Артём
Гольдис Василиса</t>
  </si>
  <si>
    <t>1988
1988</t>
  </si>
  <si>
    <t>2
1</t>
  </si>
  <si>
    <t>Ильюхина Полина
Кудрявцев Даниил</t>
  </si>
  <si>
    <t>1999
1999</t>
  </si>
  <si>
    <t>Ванин Константин
Жукова Анна</t>
  </si>
  <si>
    <t>2000
1997</t>
  </si>
  <si>
    <t>Ванина Валентина
Инкин Глеб</t>
  </si>
  <si>
    <t>Климанов Егор
Мусагитова Александра</t>
  </si>
  <si>
    <t>3ю
1 ю</t>
  </si>
  <si>
    <t>Семенцова Мария
Крюков Глеб</t>
  </si>
  <si>
    <t>1996
2000</t>
  </si>
  <si>
    <t>Перимей Пётр
Тулаева Дарья</t>
  </si>
  <si>
    <t>2004
2006</t>
  </si>
  <si>
    <t>1
1ю</t>
  </si>
  <si>
    <t>Квалификация(п)</t>
  </si>
  <si>
    <t>ПРОТОКОЛ РЕЗУЛЬТАТОВ ПОДРОБНО</t>
  </si>
  <si>
    <t>Финал</t>
  </si>
  <si>
    <t>Финал(п)</t>
  </si>
  <si>
    <t>Командные гонки</t>
  </si>
  <si>
    <t>Кудрявцев Даниил
Гончаров Алексей
Максимов Антон</t>
  </si>
  <si>
    <t>1999
1986
1973</t>
  </si>
  <si>
    <t>кмс
кмс
1</t>
  </si>
  <si>
    <t>Санкт-Петербург
Москва
Москва</t>
  </si>
  <si>
    <t>СПб ГБУ СШОР "ШВСМ по ВВС"
СК "Demidov.Team"
СК "Demidov.Team"</t>
  </si>
  <si>
    <t>Рогова Н.С., Герций С.Е.
Демидов В.Ю.
Демидов В.Ю., Гончаров А.А.</t>
  </si>
  <si>
    <t>Ванин Владислав
Цветков Никита
Ванин Константин</t>
  </si>
  <si>
    <t>2002
2004
2000</t>
  </si>
  <si>
    <t>кмс
2
кмс</t>
  </si>
  <si>
    <t>Платонова Е.Н., Натальин С.А., Тезиков А.Н.
Тезиков А.Н., Платонова Е.Н., Семенцова М.К.
Платонова Е.Н., Тезиков А.Н.</t>
  </si>
  <si>
    <t>Шабакин Михаил
Букринский Сергей
Киреев Сергей</t>
  </si>
  <si>
    <t>1983
1986
1956</t>
  </si>
  <si>
    <t>мс
1
кмс</t>
  </si>
  <si>
    <t>Додонов Василий
Додонов Никита
Добрынин Георгий</t>
  </si>
  <si>
    <t>2002
2005
2004</t>
  </si>
  <si>
    <t>1
2
3</t>
  </si>
  <si>
    <t>Михайлов Серафим
Васик Александр
Губарев Кирилл</t>
  </si>
  <si>
    <t>2003
2004
2005</t>
  </si>
  <si>
    <t>1
1
1</t>
  </si>
  <si>
    <t>Казмалы Владимир
Курбатов Олег
Агафонов Леонид</t>
  </si>
  <si>
    <t>2006
2003
2004</t>
  </si>
  <si>
    <t>б/р
2ю
3</t>
  </si>
  <si>
    <t>Москва
Москва
Ярославская обл.</t>
  </si>
  <si>
    <t>ГБУ "МГФСО"
ГБУ "МГФСО", ТК «Азимут»
МУ СШОР №2, г. Ярославль</t>
  </si>
  <si>
    <t>Фрейманис А.Л., Штабкин В.Д.
Платонова Е.Н., Лурье В.А., Теслюченко Е.Ф.
Соколов Ю.С., Изюмова И.А.</t>
  </si>
  <si>
    <t>Круподеря Александр
Юркин Олег
Куделин Александр</t>
  </si>
  <si>
    <t>2007
2004
2005</t>
  </si>
  <si>
    <t>1ю
1
1</t>
  </si>
  <si>
    <t>б/р
1ю</t>
  </si>
  <si>
    <t>Вольнов Максим
Михайлов Владислав
Тутаев Владимир</t>
  </si>
  <si>
    <t>2005
2004
2004</t>
  </si>
  <si>
    <t>б/р
1ю
1ю</t>
  </si>
  <si>
    <t>ГБУ "МГФСО"
ГБУ "МГФСО", СК "Дети белой воды"
СК "Дети белой воды"</t>
  </si>
  <si>
    <t>Климанов Егор
Инкин Глеб
Степанюк Никита</t>
  </si>
  <si>
    <t>2007
2007
2007</t>
  </si>
  <si>
    <t>3ю
3ю
3ю</t>
  </si>
  <si>
    <t>Тезиков А.Н., Платонова Е.Н., Семенцова М.К.
Тезиков А.Н., Семенцова М.К., Инкин Н.А.
Тезиков А.Н., Платонова Е.Н., Семенцова М.К.</t>
  </si>
  <si>
    <t>Салюкин Кирилл
Андреев Егор
Деньгин Данила</t>
  </si>
  <si>
    <t>2002
2005
2006</t>
  </si>
  <si>
    <t>б/р
б/р
б/р</t>
  </si>
  <si>
    <t>СК "Дети белой воды"
Дети белой воды
ГБУ "МГФСО", СК "Дети белой воды"</t>
  </si>
  <si>
    <t>Тезиков А.Н., Платонова Е.Н., Семенцова М.К.
Тезиков А.Н., Семенцова М.К.
Штабкин В.Д., Семенцова М.К.</t>
  </si>
  <si>
    <t>Поспелов Андрей
Лихачёв Богдан
Рашев Александр</t>
  </si>
  <si>
    <t>2000
2002
2000</t>
  </si>
  <si>
    <t>кмс
кмс
кмс</t>
  </si>
  <si>
    <t>ГБУ СШОР "Хлебниково", СК "Дети белой воды"
ГБУ "МГФСО", СК "Дети белой воды"
ГБУ СШОР "Хлебниково", СК "Дети белой воды"</t>
  </si>
  <si>
    <t>Платонова Е.Н., Тезиков А.Н., Натальин С.А.
Платонова Е.Н., Натальин С.А., Тезиков А.Н.
Платонова Е.Н., Тезиков А.Н., Натальин С.А.</t>
  </si>
  <si>
    <t>Ермаков Павел
Страхов Александр
Ахметзянов Марат</t>
  </si>
  <si>
    <t>1976
1981
1962</t>
  </si>
  <si>
    <t>1
2
2</t>
  </si>
  <si>
    <t>Ванин Владислав
Ванин Константин
Цветков Никита
Вольнов Максим
Добрынин Георгий
Агафонов Леонид</t>
  </si>
  <si>
    <t>2002
2000
2004
2005
2004
2004</t>
  </si>
  <si>
    <t>кмс
кмс
2
б/р
3
3</t>
  </si>
  <si>
    <t>Москва
Москва
Ярославская обл.</t>
  </si>
  <si>
    <t>ГБУ "МГФСО", СК "Дети белой воды"
ГБУ "МГФСО", СК "Дети белой воды"
МУ СШОР №2, г. Ярославль</t>
  </si>
  <si>
    <t>Платонова Е.Н., Натальин С.А., Тезиков А.Н.
Тезиков А.Н., Платонова Е.Н., Семенцова М.К., Штабкин В.Д.
Соколов Ю.С., Изюмова И.А.</t>
  </si>
  <si>
    <t>Мишин Александр
Степанюк Никита
Казмалы Владимир
Михайлов Владислав
Курбатов Олег
Додонов Никита</t>
  </si>
  <si>
    <t>2005
2007
2006
2004
2003
2005</t>
  </si>
  <si>
    <t>2ю
3ю
б/р
1ю
2ю
2</t>
  </si>
  <si>
    <t>Москва
Москва
Москва_x000D_
Ярославская обл.</t>
  </si>
  <si>
    <t>ГБУ "МГФСО", СК "Дети белой воды"
ГБУ "МГФСО", СК "Дети белой воды"
ГБУ "МГФСО", ТК «Азимут», МУ СШОР №2, г. Ярославль</t>
  </si>
  <si>
    <t>Штабкин В.Д., Семенцова М.К., Тезиков А.Н., Платонова Е.Н.
Фрейманис А.Л., Штабкин В.Д., Тезиков А.Н., Семенцова М.К.
Платонова Е.Н., Лурье В.А., Теслюченко Е.Ф., Соколов Ю.С., Изюмова И.А.</t>
  </si>
  <si>
    <t>Климанов Егор
Инкин Глеб
Андреев Егор
Деньгин Данила
Тутаев Владимир
Салюкин Кирилл</t>
  </si>
  <si>
    <t>2007
2007
2005
2006
2004
2002</t>
  </si>
  <si>
    <t>3ю
3ю
б/р
б/р
1ю
б/р</t>
  </si>
  <si>
    <t>ГБУ "МГФСО", СК "Дети белой воды"
Дети белой воды, ГБУ "МГФСО", СК "Дети белой воды"
СК "Дети белой воды"</t>
  </si>
  <si>
    <t>Тезиков А.Н., Платонова Е.Н., Семенцова М.К., Инкин Н.А.
Тезиков А.Н., Семенцова М.К., Штабкин В.Д.
Тезиков А.Н., Платонова Е.Н., Семенцова М.К.</t>
  </si>
  <si>
    <t>Кузнецова Дарья
Ильюхина Полина
Подобряева Евдокия</t>
  </si>
  <si>
    <t>1999
1999
2001</t>
  </si>
  <si>
    <t>мс
кмс
мс</t>
  </si>
  <si>
    <t>Москва
Санкт-Петербург, Пермский кр.
Москва</t>
  </si>
  <si>
    <t>ГБУ СШОР "Хлебниково"
УОР №1
ГБУ "МГФСО", СК "Дети белой воды", г. Переславль-Залесский</t>
  </si>
  <si>
    <t>Тезиков А.Н., Платонова Е.Н., Казанцев И.В.
Леонов М.О.
Платонова Е.Н., Тезиков А.Н., Подобряев А.В., Натальин С.А.</t>
  </si>
  <si>
    <t>Гольдис Василиса
Фрейманис Алиса
Кривоносова Татьяна</t>
  </si>
  <si>
    <t>1988
1993
1997</t>
  </si>
  <si>
    <t>1
кмс
1</t>
  </si>
  <si>
    <t>СК "Demidov.Team"
ГБУ "МГФСО"
ГБУ "МГФСО"</t>
  </si>
  <si>
    <t>Демидов В.Ю., Гончаров А.А.
Макаров Л.Ю.
Фрейманис А.Л.</t>
  </si>
  <si>
    <t>Подобряева Нина
Бритвина Софья
Жданова Анастасия</t>
  </si>
  <si>
    <t>2005
2001
2001</t>
  </si>
  <si>
    <t>2
2
3</t>
  </si>
  <si>
    <t>Москва
Ярославская обл.
Ярославская обл.</t>
  </si>
  <si>
    <t>ГБУ "МГФСО", СК "Дети белой воды", г. Переславль-Залесский
МУ СШОР №2, г. Ярославль
МУ СШОР №2, г. Ярославль</t>
  </si>
  <si>
    <t>Тезиков А.Н., Платонова Е.Н., Подобряев А.В.
Соколов Ю.С., Изюмова И.А.
Соколов Ю.С., Изюмова И.А.</t>
  </si>
  <si>
    <t>Федотова Анастасия
Короткова Полина
Бахтина Ксения</t>
  </si>
  <si>
    <t>1984
1985
1984</t>
  </si>
  <si>
    <t>1
2
б/р</t>
  </si>
  <si>
    <t>Москва
Московская обл.
Московская обл.</t>
  </si>
  <si>
    <t>Школа Гребного Слалома
Школа Гребного Слалома
лично</t>
  </si>
  <si>
    <t>Голикова Алена
Ванина Валентина
Мусагитова Александра</t>
  </si>
  <si>
    <t>2003
2007
2007</t>
  </si>
  <si>
    <t>3
3ю
1
ю</t>
  </si>
  <si>
    <t>Москва
Москва
Башкортостан Респ.</t>
  </si>
  <si>
    <t>ГБУ "МГФСО", СК "Дети белой воды"
ГБУ "МГФСО", СК "Дети белой воды"
ГБУ СШОР по гребле РБ</t>
  </si>
  <si>
    <t>Тезиков А.Н., Платонова Е.Н., Семенцова М.К.
Тезиков А.Н., Платонова Е.Н., Семенцова М.К.
Егорова В.П., Волков Н.С.</t>
  </si>
  <si>
    <t>Копосова Кристина
Копосова Ксения
Тулаева Дарья</t>
  </si>
  <si>
    <t>2005
2006
2006</t>
  </si>
  <si>
    <t>1ю
3
1ю</t>
  </si>
  <si>
    <t>Штабкин В.Д., Фрейманис А.Л.
Штабкин В.Д., Фрейманис А.Л.
Фрейманис А.Л.</t>
  </si>
  <si>
    <t>Суслов Алексей
Герасимов Иван
Крюков Глеб</t>
  </si>
  <si>
    <t>1991
1995
2000</t>
  </si>
  <si>
    <t>мс
мс
кмс</t>
  </si>
  <si>
    <t>Москва
Москва
Москва, Ярославская обл.</t>
  </si>
  <si>
    <t>ГБУ "МГФСО"
ГБУ "МГФСО"
ГБПОУ "МССУОР №2", МУ СШОР №2 г. Ярославль</t>
  </si>
  <si>
    <t>Макаров Л.Ю.
Макаров Л.Ю.
Шабакин М.В., Натальин С.А., Соколов Ю.С.</t>
  </si>
  <si>
    <t>Васильев Вячеслав
Преснов Павел
Иманкулов Дастан</t>
  </si>
  <si>
    <t>1999
2000
2000</t>
  </si>
  <si>
    <t>Москва
Москва, Ярославская обл.
Москва</t>
  </si>
  <si>
    <t>ГБУ "МГФСО"
ГБПОУ "МССУОР №2", МУ СШОР №2 г. Ярославль
ГБУ "МГФСО"</t>
  </si>
  <si>
    <t>Штабкин В.Д., Макаров Л.Ю.
Шабакин М.В., Натальин С.А., Соколов Ю.С.
Штабкин В.Д., Макаров Л.Ю.</t>
  </si>
  <si>
    <t>Губарев Кирилл
Михайлов Серафим
Васик Александр</t>
  </si>
  <si>
    <t>2005
2003
2004</t>
  </si>
  <si>
    <t>Гончаров Алексей
Гольдис Артём
Еремеев Илья</t>
  </si>
  <si>
    <t>1986
1988
2007</t>
  </si>
  <si>
    <t>кмс
2
1ю</t>
  </si>
  <si>
    <t>Москва
Москва
Московская обл.</t>
  </si>
  <si>
    <t>СК "Demidov.Team"
СК "Demidov.Team"
г.п. Богородское, ФОК "Лотос"</t>
  </si>
  <si>
    <t>Демидов В.Ю.
Демидов В.Ю., Гончаров А.А.
Солодовников А.А., Солодовникова З.В.</t>
  </si>
  <si>
    <t>Агафонов Леонид
Добрынин Георгий
Додонов Никита</t>
  </si>
  <si>
    <t>2004
2004
2005</t>
  </si>
  <si>
    <t>3
3
2</t>
  </si>
  <si>
    <t>Котов Павел
Попов Алексей
Поспелов Андрей</t>
  </si>
  <si>
    <t>1998
1995
2000</t>
  </si>
  <si>
    <t>кмс
мс
кмс</t>
  </si>
  <si>
    <t>ХМАО-ЮГРА
Московская обл.
Москва</t>
  </si>
  <si>
    <t>БУ ХМАО-Югра ЦСПСКЮ, МАУ г. Нижневартовска "СШОР", ГУОР г. Бронницы
ГБУ МО "ЦСП ОВС"
ГБУ СШОР "Хлебниково", СК "Дети белой воды"</t>
  </si>
  <si>
    <t>Игнатов Э.В., Балашов Е.А., Слотина Ю.В., Рябиков Л.Ю.
Слотина Ю.В., Рябиков Л.Ю., Кобзева Н.В.
Платонова Е.Н., Тезиков А.Н., Натальин С.А.</t>
  </si>
  <si>
    <t>Кузнецова Дарья
Подобряева Евдокия
Ильюхина Полина</t>
  </si>
  <si>
    <t>1999
2001
1999</t>
  </si>
  <si>
    <t>Москва
Москва
Санкт-Петербург, Пермский кр.</t>
  </si>
  <si>
    <t>ГБУ СШОР "Хлебниково"
ГБУ "МГФСО", СК "Дети белой воды", г. Переславль-Залесский
УОР №1</t>
  </si>
  <si>
    <t>Тезиков А.Н., Платонова Е.Н., Казанцев И.В.
Платонова Е.Н., Тезиков А.Н., Подобряев А.В., Натальин С.А.
Леонов М.О.</t>
  </si>
  <si>
    <t>Копосова Ксения
Тулаева Дарья
Копосова Кристина</t>
  </si>
  <si>
    <t>2006
2006
2005</t>
  </si>
  <si>
    <t>3
1ю
1ю</t>
  </si>
  <si>
    <t>Штабкин В.Д., Фрейманис А.Л.
Фрейманис А.Л.
Штабкин В.Д., Фрейманис А.Л.</t>
  </si>
  <si>
    <t>Ванина Валентина
Голикова Алена
Мусагитова Александра</t>
  </si>
  <si>
    <t>2007
2003
2007</t>
  </si>
  <si>
    <t>3ю
3
1
ю</t>
  </si>
  <si>
    <t>Бритвина Софья
Подобряева Нина
Жданова Анастасия</t>
  </si>
  <si>
    <t>2001
2005
2001</t>
  </si>
  <si>
    <t>Ярославская обл.
Москва
Ярославская обл.</t>
  </si>
  <si>
    <t>МУ СШОР №2, г. Ярославль
ГБУ "МГФСО", СК "Дети белой воды", г. Переславль-Залесский
МУ СШОР №2, г. Ярославль</t>
  </si>
  <si>
    <t>Соколов Ю.С., Изюмова И.А.
Тезиков А.Н., Платонова Е.Н., Подобряев А.В.
Соколов Ю.С., Изюмова И.А.</t>
  </si>
  <si>
    <t>Командные гонки(п)</t>
  </si>
  <si>
    <t>Шф</t>
  </si>
  <si>
    <t>Казмалы Владимир
Михайлов Владислав</t>
  </si>
  <si>
    <t>2006
2004</t>
  </si>
  <si>
    <t>Фрейманис А.Л., Штабкин В.Д., Тезиков А.Н., Семенцова М.К.</t>
  </si>
  <si>
    <t>Курбатов Олег
Додонов Никита</t>
  </si>
  <si>
    <t>2003
2005</t>
  </si>
  <si>
    <t>2ю
2</t>
  </si>
  <si>
    <t>Москва_x000D_
Ярославская обл.</t>
  </si>
  <si>
    <t>ГБУ "МГФСО", ТК «Азимут», МУ СШОР №2, г. Ярославль</t>
  </si>
  <si>
    <t>Платонова Е.Н., Лурье В.А., Теслюченко Е.Ф., Соколов Ю.С., Изюмова И.А.</t>
  </si>
  <si>
    <t>Тутаев Владимир
Салюкин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</si>
</sst>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Все спортсмены" displayName="Все_спортсмены" ref="A1:I143" totalsRowShown="0" headerRowDxfId="0" dataDxfId="1" tableBorderDxfId="11">
  <autoFilter ref="A1:I143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.75" x14ac:dyDescent="0.25">
      <c r="A2" s="20" t="s">
        <v>727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x14ac:dyDescent="0.25">
      <c r="A3" s="22" t="s">
        <v>728</v>
      </c>
      <c r="B3" s="22"/>
      <c r="C3" s="23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1" x14ac:dyDescent="0.25">
      <c r="A4" s="24" t="s">
        <v>957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23.25" x14ac:dyDescent="0.25">
      <c r="A5" s="25" t="s">
        <v>809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7" spans="1:34" ht="18.75" x14ac:dyDescent="0.25">
      <c r="A7" s="21" t="s">
        <v>733</v>
      </c>
      <c r="B7" s="21"/>
      <c r="C7" s="21"/>
      <c r="D7" s="21"/>
      <c r="E7" s="21"/>
      <c r="F7" s="21"/>
      <c r="G7" s="21"/>
      <c r="H7" s="21"/>
      <c r="I7" s="21"/>
      <c r="J7" s="21"/>
    </row>
    <row r="8" spans="1:34" x14ac:dyDescent="0.25">
      <c r="A8" s="26" t="s">
        <v>732</v>
      </c>
      <c r="B8" s="26" t="s">
        <v>1</v>
      </c>
      <c r="C8" s="26" t="s">
        <v>2</v>
      </c>
      <c r="D8" s="26" t="s">
        <v>398</v>
      </c>
      <c r="E8" s="26" t="s">
        <v>399</v>
      </c>
      <c r="F8" s="26" t="s">
        <v>3</v>
      </c>
      <c r="G8" s="26" t="s">
        <v>4</v>
      </c>
      <c r="H8" s="26" t="s">
        <v>5</v>
      </c>
      <c r="I8" s="26" t="s">
        <v>6</v>
      </c>
      <c r="J8" s="26">
        <v>1</v>
      </c>
      <c r="K8" s="26">
        <v>2</v>
      </c>
      <c r="L8" s="26">
        <v>3</v>
      </c>
      <c r="M8" s="26">
        <v>4</v>
      </c>
      <c r="N8" s="26">
        <v>5</v>
      </c>
      <c r="O8" s="26">
        <v>6</v>
      </c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26">
        <v>16</v>
      </c>
      <c r="Z8" s="26">
        <v>17</v>
      </c>
      <c r="AA8" s="26">
        <v>18</v>
      </c>
      <c r="AB8" s="26">
        <v>19</v>
      </c>
      <c r="AC8" s="26">
        <v>20</v>
      </c>
      <c r="AD8" s="26" t="s">
        <v>958</v>
      </c>
      <c r="AE8" s="26" t="s">
        <v>735</v>
      </c>
      <c r="AF8" s="26" t="s">
        <v>736</v>
      </c>
      <c r="AG8" s="26" t="s">
        <v>737</v>
      </c>
      <c r="AH8" s="26" t="s">
        <v>740</v>
      </c>
    </row>
    <row r="9" spans="1:34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45" x14ac:dyDescent="0.25">
      <c r="A10" s="36">
        <v>1</v>
      </c>
      <c r="B10" s="33" t="s">
        <v>220</v>
      </c>
      <c r="C10" s="33">
        <v>1999</v>
      </c>
      <c r="D10" s="38">
        <v>1999</v>
      </c>
      <c r="E10" s="38">
        <v>1973</v>
      </c>
      <c r="F10" s="33" t="s">
        <v>67</v>
      </c>
      <c r="G10" s="33" t="s">
        <v>106</v>
      </c>
      <c r="H10" s="33" t="s">
        <v>221</v>
      </c>
      <c r="I10" s="33" t="s">
        <v>222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6"/>
      <c r="AE10" s="40">
        <v>122.44999694824219</v>
      </c>
      <c r="AF10" s="36">
        <f t="shared" ref="AF10:AF12" si="0">SUM(J10:AD12)</f>
        <v>0</v>
      </c>
      <c r="AG10" s="40">
        <f t="shared" ref="AG10:AG12" si="1">AE10+AF10</f>
        <v>122.44999694824219</v>
      </c>
      <c r="AH10" s="40">
        <f t="shared" ref="AH10:AH12" si="2">IF( AND(ISNUMBER(AG$10),ISNUMBER(AG10)),(AG10-AG$10)/AG$10*100,"")</f>
        <v>0</v>
      </c>
    </row>
    <row r="11" spans="1:34" ht="45" x14ac:dyDescent="0.25">
      <c r="A11" s="37"/>
      <c r="B11" s="16" t="s">
        <v>102</v>
      </c>
      <c r="C11" s="16">
        <v>1986</v>
      </c>
      <c r="D11" s="39"/>
      <c r="E11" s="39"/>
      <c r="F11" s="16" t="s">
        <v>67</v>
      </c>
      <c r="G11" s="16" t="s">
        <v>12</v>
      </c>
      <c r="H11" s="16" t="s">
        <v>97</v>
      </c>
      <c r="I11" s="16" t="s">
        <v>103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7"/>
      <c r="AE11" s="41"/>
      <c r="AF11" s="37"/>
      <c r="AG11" s="41"/>
      <c r="AH11" s="41"/>
    </row>
    <row r="12" spans="1:34" ht="45" x14ac:dyDescent="0.25">
      <c r="A12" s="43"/>
      <c r="B12" s="44" t="s">
        <v>248</v>
      </c>
      <c r="C12" s="44">
        <v>1973</v>
      </c>
      <c r="D12" s="45"/>
      <c r="E12" s="45"/>
      <c r="F12" s="44">
        <v>1</v>
      </c>
      <c r="G12" s="44" t="s">
        <v>12</v>
      </c>
      <c r="H12" s="44" t="s">
        <v>97</v>
      </c>
      <c r="I12" s="44" t="s">
        <v>98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3"/>
      <c r="AE12" s="47"/>
      <c r="AF12" s="43"/>
      <c r="AG12" s="47"/>
      <c r="AH12" s="47"/>
    </row>
    <row r="13" spans="1:34" ht="45" x14ac:dyDescent="0.25">
      <c r="A13" s="36">
        <v>2</v>
      </c>
      <c r="B13" s="42" t="s">
        <v>66</v>
      </c>
      <c r="C13" s="42">
        <v>2002</v>
      </c>
      <c r="D13" s="38">
        <v>2004</v>
      </c>
      <c r="E13" s="38">
        <v>2000</v>
      </c>
      <c r="F13" s="42" t="s">
        <v>67</v>
      </c>
      <c r="G13" s="42" t="s">
        <v>12</v>
      </c>
      <c r="H13" s="42" t="s">
        <v>37</v>
      </c>
      <c r="I13" s="42" t="s">
        <v>68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2</v>
      </c>
      <c r="AD13" s="36"/>
      <c r="AE13" s="40">
        <v>124.43000030517578</v>
      </c>
      <c r="AF13" s="36">
        <f t="shared" ref="AF13:AF15" si="3">SUM(J13:AD15)</f>
        <v>6</v>
      </c>
      <c r="AG13" s="40">
        <f t="shared" ref="AG13:AG15" si="4">AE13+AF13</f>
        <v>130.43000030517578</v>
      </c>
      <c r="AH13" s="40">
        <f t="shared" ref="AH13:AH15" si="5">IF( AND(ISNUMBER(AG$13),ISNUMBER(AG13)),(AG13-AG$13)/AG$13*100,"")</f>
        <v>0</v>
      </c>
    </row>
    <row r="14" spans="1:34" ht="60" x14ac:dyDescent="0.25">
      <c r="A14" s="37"/>
      <c r="B14" s="16" t="s">
        <v>363</v>
      </c>
      <c r="C14" s="16">
        <v>2004</v>
      </c>
      <c r="D14" s="39"/>
      <c r="E14" s="39"/>
      <c r="F14" s="16">
        <v>2</v>
      </c>
      <c r="G14" s="16" t="s">
        <v>12</v>
      </c>
      <c r="H14" s="16" t="s">
        <v>37</v>
      </c>
      <c r="I14" s="16" t="s">
        <v>74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2</v>
      </c>
      <c r="Z14" s="5">
        <v>0</v>
      </c>
      <c r="AA14" s="5">
        <v>0</v>
      </c>
      <c r="AB14" s="5">
        <v>0</v>
      </c>
      <c r="AC14" s="5">
        <v>0</v>
      </c>
      <c r="AD14" s="37"/>
      <c r="AE14" s="41"/>
      <c r="AF14" s="37"/>
      <c r="AG14" s="41"/>
      <c r="AH14" s="41"/>
    </row>
    <row r="15" spans="1:34" ht="45" x14ac:dyDescent="0.25">
      <c r="A15" s="43"/>
      <c r="B15" s="44" t="s">
        <v>70</v>
      </c>
      <c r="C15" s="44">
        <v>2000</v>
      </c>
      <c r="D15" s="45"/>
      <c r="E15" s="45"/>
      <c r="F15" s="44" t="s">
        <v>67</v>
      </c>
      <c r="G15" s="44" t="s">
        <v>12</v>
      </c>
      <c r="H15" s="44" t="s">
        <v>37</v>
      </c>
      <c r="I15" s="44" t="s">
        <v>71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3"/>
      <c r="AE15" s="47"/>
      <c r="AF15" s="43"/>
      <c r="AG15" s="47"/>
      <c r="AH15" s="47"/>
    </row>
    <row r="16" spans="1:34" ht="45" x14ac:dyDescent="0.25">
      <c r="A16" s="36">
        <v>3</v>
      </c>
      <c r="B16" s="42" t="s">
        <v>367</v>
      </c>
      <c r="C16" s="42">
        <v>1983</v>
      </c>
      <c r="D16" s="38">
        <v>1986</v>
      </c>
      <c r="E16" s="38">
        <v>1956</v>
      </c>
      <c r="F16" s="42" t="s">
        <v>48</v>
      </c>
      <c r="G16" s="42" t="s">
        <v>12</v>
      </c>
      <c r="H16" s="42" t="s">
        <v>368</v>
      </c>
      <c r="I16" s="42"/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6"/>
      <c r="AE16" s="40">
        <v>130.63999938964844</v>
      </c>
      <c r="AF16" s="36">
        <f t="shared" ref="AF16:AF18" si="6">SUM(J16:AD18)</f>
        <v>0</v>
      </c>
      <c r="AG16" s="40">
        <f t="shared" ref="AG16:AG18" si="7">AE16+AF16</f>
        <v>130.63999938964844</v>
      </c>
      <c r="AH16" s="40">
        <f t="shared" ref="AH16:AH18" si="8">IF( AND(ISNUMBER(AG$16),ISNUMBER(AG16)),(AG16-AG$16)/AG$16*100,"")</f>
        <v>0</v>
      </c>
    </row>
    <row r="17" spans="1:34" ht="45" x14ac:dyDescent="0.25">
      <c r="A17" s="37"/>
      <c r="B17" s="16" t="s">
        <v>61</v>
      </c>
      <c r="C17" s="16">
        <v>1986</v>
      </c>
      <c r="D17" s="39"/>
      <c r="E17" s="39"/>
      <c r="F17" s="16">
        <v>1</v>
      </c>
      <c r="G17" s="16" t="s">
        <v>12</v>
      </c>
      <c r="H17" s="16" t="s">
        <v>63</v>
      </c>
      <c r="I17" s="16" t="s">
        <v>64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7"/>
      <c r="AE17" s="41"/>
      <c r="AF17" s="37"/>
      <c r="AG17" s="41"/>
      <c r="AH17" s="41"/>
    </row>
    <row r="18" spans="1:34" ht="45" x14ac:dyDescent="0.25">
      <c r="A18" s="43"/>
      <c r="B18" s="44" t="s">
        <v>175</v>
      </c>
      <c r="C18" s="44">
        <v>1956</v>
      </c>
      <c r="D18" s="45"/>
      <c r="E18" s="45"/>
      <c r="F18" s="44" t="s">
        <v>67</v>
      </c>
      <c r="G18" s="44" t="s">
        <v>12</v>
      </c>
      <c r="H18" s="44" t="s">
        <v>63</v>
      </c>
      <c r="I18" s="44" t="s">
        <v>64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3"/>
      <c r="AE18" s="47"/>
      <c r="AF18" s="43"/>
      <c r="AG18" s="47"/>
      <c r="AH18" s="47"/>
    </row>
    <row r="19" spans="1:34" ht="30" x14ac:dyDescent="0.25">
      <c r="A19" s="36">
        <v>4</v>
      </c>
      <c r="B19" s="42" t="s">
        <v>119</v>
      </c>
      <c r="C19" s="42">
        <v>2002</v>
      </c>
      <c r="D19" s="38">
        <v>2005</v>
      </c>
      <c r="E19" s="38">
        <v>2002</v>
      </c>
      <c r="F19" s="42">
        <v>1</v>
      </c>
      <c r="G19" s="42" t="s">
        <v>18</v>
      </c>
      <c r="H19" s="42" t="s">
        <v>19</v>
      </c>
      <c r="I19" s="42" t="s">
        <v>20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6"/>
      <c r="AE19" s="40">
        <v>133.66999816894531</v>
      </c>
      <c r="AF19" s="36">
        <f t="shared" ref="AF19:AF21" si="9">SUM(J19:AD21)</f>
        <v>4</v>
      </c>
      <c r="AG19" s="40">
        <f t="shared" ref="AG19:AG21" si="10">AE19+AF19</f>
        <v>137.66999816894531</v>
      </c>
      <c r="AH19" s="40">
        <f t="shared" ref="AH19:AH21" si="11">IF( AND(ISNUMBER(AG$19),ISNUMBER(AG19)),(AG19-AG$19)/AG$19*100,"")</f>
        <v>0</v>
      </c>
    </row>
    <row r="20" spans="1:34" ht="30" x14ac:dyDescent="0.25">
      <c r="A20" s="37"/>
      <c r="B20" s="16" t="s">
        <v>121</v>
      </c>
      <c r="C20" s="16">
        <v>2005</v>
      </c>
      <c r="D20" s="39"/>
      <c r="E20" s="39"/>
      <c r="F20" s="16">
        <v>2</v>
      </c>
      <c r="G20" s="16" t="s">
        <v>18</v>
      </c>
      <c r="H20" s="16" t="s">
        <v>19</v>
      </c>
      <c r="I20" s="16" t="s">
        <v>20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7"/>
      <c r="AE20" s="41"/>
      <c r="AF20" s="37"/>
      <c r="AG20" s="41"/>
      <c r="AH20" s="41"/>
    </row>
    <row r="21" spans="1:34" ht="30" x14ac:dyDescent="0.25">
      <c r="A21" s="43"/>
      <c r="B21" s="44" t="s">
        <v>117</v>
      </c>
      <c r="C21" s="44">
        <v>2004</v>
      </c>
      <c r="D21" s="45"/>
      <c r="E21" s="45"/>
      <c r="F21" s="44">
        <v>3</v>
      </c>
      <c r="G21" s="44" t="s">
        <v>18</v>
      </c>
      <c r="H21" s="44" t="s">
        <v>19</v>
      </c>
      <c r="I21" s="44" t="s">
        <v>20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2</v>
      </c>
      <c r="AB21" s="46">
        <v>0</v>
      </c>
      <c r="AC21" s="46">
        <v>0</v>
      </c>
      <c r="AD21" s="43"/>
      <c r="AE21" s="47"/>
      <c r="AF21" s="43"/>
      <c r="AG21" s="47"/>
      <c r="AH21" s="47"/>
    </row>
    <row r="22" spans="1:34" ht="60" x14ac:dyDescent="0.25">
      <c r="A22" s="36">
        <v>5</v>
      </c>
      <c r="B22" s="42" t="s">
        <v>256</v>
      </c>
      <c r="C22" s="42">
        <v>2003</v>
      </c>
      <c r="D22" s="38">
        <v>2005</v>
      </c>
      <c r="E22" s="38">
        <v>2003</v>
      </c>
      <c r="F22" s="42">
        <v>1</v>
      </c>
      <c r="G22" s="42" t="s">
        <v>44</v>
      </c>
      <c r="H22" s="42" t="s">
        <v>77</v>
      </c>
      <c r="I22" s="42" t="s">
        <v>78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6"/>
      <c r="AE22" s="40">
        <v>133.85000610351562</v>
      </c>
      <c r="AF22" s="36">
        <f t="shared" ref="AF22:AF24" si="12">SUM(J22:AD24)</f>
        <v>6</v>
      </c>
      <c r="AG22" s="40">
        <f t="shared" ref="AG22:AG24" si="13">AE22+AF22</f>
        <v>139.85000610351562</v>
      </c>
      <c r="AH22" s="40">
        <f t="shared" ref="AH22:AH24" si="14">IF( AND(ISNUMBER(AG$22),ISNUMBER(AG22)),(AG22-AG$22)/AG$22*100,"")</f>
        <v>0</v>
      </c>
    </row>
    <row r="23" spans="1:34" ht="60" x14ac:dyDescent="0.25">
      <c r="A23" s="37"/>
      <c r="B23" s="16" t="s">
        <v>76</v>
      </c>
      <c r="C23" s="16">
        <v>2004</v>
      </c>
      <c r="D23" s="39"/>
      <c r="E23" s="39"/>
      <c r="F23" s="16">
        <v>1</v>
      </c>
      <c r="G23" s="16" t="s">
        <v>44</v>
      </c>
      <c r="H23" s="16" t="s">
        <v>77</v>
      </c>
      <c r="I23" s="16" t="s">
        <v>78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7"/>
      <c r="AE23" s="41"/>
      <c r="AF23" s="37"/>
      <c r="AG23" s="41"/>
      <c r="AH23" s="41"/>
    </row>
    <row r="24" spans="1:34" ht="60" x14ac:dyDescent="0.25">
      <c r="A24" s="43"/>
      <c r="B24" s="44" t="s">
        <v>110</v>
      </c>
      <c r="C24" s="44">
        <v>2005</v>
      </c>
      <c r="D24" s="45"/>
      <c r="E24" s="45"/>
      <c r="F24" s="44">
        <v>1</v>
      </c>
      <c r="G24" s="44" t="s">
        <v>44</v>
      </c>
      <c r="H24" s="44" t="s">
        <v>77</v>
      </c>
      <c r="I24" s="44" t="s">
        <v>78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2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2</v>
      </c>
      <c r="Z24" s="46">
        <v>0</v>
      </c>
      <c r="AA24" s="46">
        <v>2</v>
      </c>
      <c r="AB24" s="46">
        <v>0</v>
      </c>
      <c r="AC24" s="46">
        <v>0</v>
      </c>
      <c r="AD24" s="43"/>
      <c r="AE24" s="47"/>
      <c r="AF24" s="43"/>
      <c r="AG24" s="47"/>
      <c r="AH24" s="47"/>
    </row>
    <row r="25" spans="1:34" ht="45" x14ac:dyDescent="0.25">
      <c r="A25" s="36">
        <v>6</v>
      </c>
      <c r="B25" s="42" t="s">
        <v>163</v>
      </c>
      <c r="C25" s="42">
        <v>2006</v>
      </c>
      <c r="D25" s="38">
        <v>2006</v>
      </c>
      <c r="E25" s="38">
        <v>2003</v>
      </c>
      <c r="F25" s="42" t="s">
        <v>11</v>
      </c>
      <c r="G25" s="42" t="s">
        <v>12</v>
      </c>
      <c r="H25" s="42" t="s">
        <v>81</v>
      </c>
      <c r="I25" s="42" t="s">
        <v>164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36"/>
      <c r="AE25" s="40">
        <v>132.78999328613281</v>
      </c>
      <c r="AF25" s="36">
        <f t="shared" ref="AF25:AF27" si="15">SUM(J25:AD27)</f>
        <v>8</v>
      </c>
      <c r="AG25" s="40">
        <f t="shared" ref="AG25:AG27" si="16">AE25+AF25</f>
        <v>140.78999328613281</v>
      </c>
      <c r="AH25" s="40">
        <f t="shared" ref="AH25:AH27" si="17">IF( AND(ISNUMBER(AG$25),ISNUMBER(AG25)),(AG25-AG$25)/AG$25*100,"")</f>
        <v>0</v>
      </c>
    </row>
    <row r="26" spans="1:34" ht="60" x14ac:dyDescent="0.25">
      <c r="A26" s="37"/>
      <c r="B26" s="16" t="s">
        <v>229</v>
      </c>
      <c r="C26" s="16">
        <v>2003</v>
      </c>
      <c r="D26" s="39"/>
      <c r="E26" s="39"/>
      <c r="F26" s="16" t="s">
        <v>230</v>
      </c>
      <c r="G26" s="16" t="s">
        <v>12</v>
      </c>
      <c r="H26" s="16" t="s">
        <v>231</v>
      </c>
      <c r="I26" s="16" t="s">
        <v>232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7"/>
      <c r="AE26" s="41"/>
      <c r="AF26" s="37"/>
      <c r="AG26" s="41"/>
      <c r="AH26" s="41"/>
    </row>
    <row r="27" spans="1:34" ht="30" x14ac:dyDescent="0.25">
      <c r="A27" s="43"/>
      <c r="B27" s="44" t="s">
        <v>16</v>
      </c>
      <c r="C27" s="44">
        <v>2004</v>
      </c>
      <c r="D27" s="45"/>
      <c r="E27" s="45"/>
      <c r="F27" s="44">
        <v>3</v>
      </c>
      <c r="G27" s="44" t="s">
        <v>18</v>
      </c>
      <c r="H27" s="44" t="s">
        <v>19</v>
      </c>
      <c r="I27" s="44" t="s">
        <v>20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3"/>
      <c r="AE27" s="47"/>
      <c r="AF27" s="43"/>
      <c r="AG27" s="47"/>
      <c r="AH27" s="47"/>
    </row>
    <row r="28" spans="1:34" ht="60" x14ac:dyDescent="0.25">
      <c r="A28" s="36">
        <v>7</v>
      </c>
      <c r="B28" s="42" t="s">
        <v>207</v>
      </c>
      <c r="C28" s="42">
        <v>2007</v>
      </c>
      <c r="D28" s="38">
        <v>2007</v>
      </c>
      <c r="E28" s="38">
        <v>2004</v>
      </c>
      <c r="F28" s="42" t="s">
        <v>36</v>
      </c>
      <c r="G28" s="42" t="s">
        <v>44</v>
      </c>
      <c r="H28" s="42" t="s">
        <v>77</v>
      </c>
      <c r="I28" s="42" t="s">
        <v>78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6"/>
      <c r="AE28" s="40">
        <v>141.10000610351562</v>
      </c>
      <c r="AF28" s="36">
        <f t="shared" ref="AF28:AF30" si="18">SUM(J28:AD30)</f>
        <v>0</v>
      </c>
      <c r="AG28" s="40">
        <f t="shared" ref="AG28:AG30" si="19">AE28+AF28</f>
        <v>141.10000610351562</v>
      </c>
      <c r="AH28" s="40">
        <f t="shared" ref="AH28:AH30" si="20">IF( AND(ISNUMBER(AG$28),ISNUMBER(AG28)),(AG28-AG$28)/AG$28*100,"")</f>
        <v>0</v>
      </c>
    </row>
    <row r="29" spans="1:34" ht="60" x14ac:dyDescent="0.25">
      <c r="A29" s="37"/>
      <c r="B29" s="16" t="s">
        <v>379</v>
      </c>
      <c r="C29" s="16">
        <v>2004</v>
      </c>
      <c r="D29" s="39"/>
      <c r="E29" s="39"/>
      <c r="F29" s="16">
        <v>1</v>
      </c>
      <c r="G29" s="16" t="s">
        <v>44</v>
      </c>
      <c r="H29" s="16" t="s">
        <v>77</v>
      </c>
      <c r="I29" s="16" t="s">
        <v>78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7"/>
      <c r="AE29" s="41"/>
      <c r="AF29" s="37"/>
      <c r="AG29" s="41"/>
      <c r="AH29" s="41"/>
    </row>
    <row r="30" spans="1:34" ht="60" x14ac:dyDescent="0.25">
      <c r="A30" s="43"/>
      <c r="B30" s="44" t="s">
        <v>218</v>
      </c>
      <c r="C30" s="44">
        <v>2005</v>
      </c>
      <c r="D30" s="45"/>
      <c r="E30" s="45"/>
      <c r="F30" s="44">
        <v>1</v>
      </c>
      <c r="G30" s="44" t="s">
        <v>44</v>
      </c>
      <c r="H30" s="44" t="s">
        <v>77</v>
      </c>
      <c r="I30" s="44" t="s">
        <v>78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3"/>
      <c r="AE30" s="47"/>
      <c r="AF30" s="43"/>
      <c r="AG30" s="47"/>
      <c r="AH30" s="47"/>
    </row>
    <row r="31" spans="1:34" ht="60" x14ac:dyDescent="0.25">
      <c r="A31" s="36">
        <v>8</v>
      </c>
      <c r="B31" s="42" t="s">
        <v>88</v>
      </c>
      <c r="C31" s="42">
        <v>2005</v>
      </c>
      <c r="D31" s="38">
        <v>2005</v>
      </c>
      <c r="E31" s="38">
        <v>2004</v>
      </c>
      <c r="F31" s="42" t="s">
        <v>11</v>
      </c>
      <c r="G31" s="42" t="s">
        <v>12</v>
      </c>
      <c r="H31" s="42" t="s">
        <v>81</v>
      </c>
      <c r="I31" s="42" t="s">
        <v>89</v>
      </c>
      <c r="J31" s="2">
        <v>0</v>
      </c>
      <c r="K31" s="2">
        <v>0</v>
      </c>
      <c r="L31" s="2">
        <v>0</v>
      </c>
      <c r="M31" s="2">
        <v>0</v>
      </c>
      <c r="N31" s="2">
        <v>2</v>
      </c>
      <c r="O31" s="2">
        <v>2</v>
      </c>
      <c r="P31" s="2">
        <v>0</v>
      </c>
      <c r="Q31" s="2">
        <v>0</v>
      </c>
      <c r="R31" s="2">
        <v>2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6"/>
      <c r="AE31" s="40">
        <v>144.67999267578125</v>
      </c>
      <c r="AF31" s="36">
        <f t="shared" ref="AF31:AF33" si="21">SUM(J31:AD33)</f>
        <v>8</v>
      </c>
      <c r="AG31" s="40">
        <f t="shared" ref="AG31:AG33" si="22">AE31+AF31</f>
        <v>152.67999267578125</v>
      </c>
      <c r="AH31" s="40">
        <f t="shared" ref="AH31:AH33" si="23">IF( AND(ISNUMBER(AG$31),ISNUMBER(AG31)),(AG31-AG$31)/AG$31*100,"")</f>
        <v>0</v>
      </c>
    </row>
    <row r="32" spans="1:34" ht="45" x14ac:dyDescent="0.25">
      <c r="A32" s="37"/>
      <c r="B32" s="16" t="s">
        <v>254</v>
      </c>
      <c r="C32" s="16">
        <v>2004</v>
      </c>
      <c r="D32" s="39"/>
      <c r="E32" s="39"/>
      <c r="F32" s="16" t="s">
        <v>36</v>
      </c>
      <c r="G32" s="16" t="s">
        <v>12</v>
      </c>
      <c r="H32" s="16" t="s">
        <v>37</v>
      </c>
      <c r="I32" s="16" t="s">
        <v>28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7"/>
      <c r="AE32" s="41"/>
      <c r="AF32" s="37"/>
      <c r="AG32" s="41"/>
      <c r="AH32" s="41"/>
    </row>
    <row r="33" spans="1:34" ht="30" x14ac:dyDescent="0.25">
      <c r="A33" s="43"/>
      <c r="B33" s="44" t="s">
        <v>347</v>
      </c>
      <c r="C33" s="44">
        <v>2004</v>
      </c>
      <c r="D33" s="45"/>
      <c r="E33" s="45"/>
      <c r="F33" s="44" t="s">
        <v>36</v>
      </c>
      <c r="G33" s="44" t="s">
        <v>12</v>
      </c>
      <c r="H33" s="44" t="s">
        <v>318</v>
      </c>
      <c r="I33" s="44"/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3"/>
      <c r="AE33" s="47"/>
      <c r="AF33" s="43"/>
      <c r="AG33" s="47"/>
      <c r="AH33" s="47"/>
    </row>
    <row r="34" spans="1:34" ht="60" x14ac:dyDescent="0.25">
      <c r="A34" s="36">
        <v>9</v>
      </c>
      <c r="B34" s="42" t="s">
        <v>179</v>
      </c>
      <c r="C34" s="42">
        <v>2007</v>
      </c>
      <c r="D34" s="38">
        <v>2007</v>
      </c>
      <c r="E34" s="38">
        <v>2007</v>
      </c>
      <c r="F34" s="42" t="s">
        <v>53</v>
      </c>
      <c r="G34" s="42" t="s">
        <v>12</v>
      </c>
      <c r="H34" s="42" t="s">
        <v>37</v>
      </c>
      <c r="I34" s="42" t="s">
        <v>74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36"/>
      <c r="AE34" s="40">
        <v>157.94999694824219</v>
      </c>
      <c r="AF34" s="36">
        <f t="shared" ref="AF34:AF36" si="24">SUM(J34:AD36)</f>
        <v>4</v>
      </c>
      <c r="AG34" s="40">
        <f t="shared" ref="AG34:AG36" si="25">AE34+AF34</f>
        <v>161.94999694824219</v>
      </c>
      <c r="AH34" s="40">
        <f t="shared" ref="AH34:AH36" si="26">IF( AND(ISNUMBER(AG$34),ISNUMBER(AG34)),(AG34-AG$34)/AG$34*100,"")</f>
        <v>0</v>
      </c>
    </row>
    <row r="35" spans="1:34" ht="60" x14ac:dyDescent="0.25">
      <c r="A35" s="37"/>
      <c r="B35" s="16" t="s">
        <v>153</v>
      </c>
      <c r="C35" s="16">
        <v>2007</v>
      </c>
      <c r="D35" s="39"/>
      <c r="E35" s="39"/>
      <c r="F35" s="16" t="s">
        <v>53</v>
      </c>
      <c r="G35" s="16" t="s">
        <v>12</v>
      </c>
      <c r="H35" s="16" t="s">
        <v>37</v>
      </c>
      <c r="I35" s="16" t="s">
        <v>154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2</v>
      </c>
      <c r="AC35" s="5">
        <v>0</v>
      </c>
      <c r="AD35" s="37"/>
      <c r="AE35" s="41"/>
      <c r="AF35" s="37"/>
      <c r="AG35" s="41"/>
      <c r="AH35" s="41"/>
    </row>
    <row r="36" spans="1:34" ht="60" x14ac:dyDescent="0.25">
      <c r="A36" s="43"/>
      <c r="B36" s="44" t="s">
        <v>333</v>
      </c>
      <c r="C36" s="44">
        <v>2007</v>
      </c>
      <c r="D36" s="45"/>
      <c r="E36" s="45"/>
      <c r="F36" s="44" t="s">
        <v>53</v>
      </c>
      <c r="G36" s="44" t="s">
        <v>12</v>
      </c>
      <c r="H36" s="44" t="s">
        <v>37</v>
      </c>
      <c r="I36" s="44" t="s">
        <v>74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2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3"/>
      <c r="AE36" s="47"/>
      <c r="AF36" s="43"/>
      <c r="AG36" s="47"/>
      <c r="AH36" s="47"/>
    </row>
    <row r="37" spans="1:34" ht="60" x14ac:dyDescent="0.25">
      <c r="A37" s="36"/>
      <c r="B37" s="42" t="s">
        <v>317</v>
      </c>
      <c r="C37" s="42">
        <v>2002</v>
      </c>
      <c r="D37" s="38">
        <v>2006</v>
      </c>
      <c r="E37" s="38">
        <v>2002</v>
      </c>
      <c r="F37" s="42" t="s">
        <v>11</v>
      </c>
      <c r="G37" s="42" t="s">
        <v>12</v>
      </c>
      <c r="H37" s="42" t="s">
        <v>318</v>
      </c>
      <c r="I37" s="42" t="s">
        <v>74</v>
      </c>
      <c r="J37" s="2">
        <v>0</v>
      </c>
      <c r="K37" s="2">
        <v>2</v>
      </c>
      <c r="L37" s="2">
        <v>0</v>
      </c>
      <c r="M37" s="2">
        <v>0</v>
      </c>
      <c r="N37" s="2">
        <v>0</v>
      </c>
      <c r="O37" s="2">
        <v>2</v>
      </c>
      <c r="P37" s="2">
        <v>0</v>
      </c>
      <c r="Q37" s="2">
        <v>0</v>
      </c>
      <c r="R37" s="2">
        <v>0</v>
      </c>
      <c r="S37" s="2">
        <v>0</v>
      </c>
      <c r="T37" s="2"/>
      <c r="U37" s="2"/>
      <c r="V37" s="2"/>
      <c r="W37" s="2">
        <v>0</v>
      </c>
      <c r="X37" s="2">
        <v>0</v>
      </c>
      <c r="Y37" s="2">
        <v>0</v>
      </c>
      <c r="Z37" s="2">
        <v>0</v>
      </c>
      <c r="AA37" s="2"/>
      <c r="AB37" s="2"/>
      <c r="AC37" s="2"/>
      <c r="AD37" s="36"/>
      <c r="AE37" s="40" t="s">
        <v>742</v>
      </c>
      <c r="AF37" s="36">
        <f t="shared" ref="AF37:AF39" si="27">SUM(J37:AD39)</f>
        <v>12</v>
      </c>
      <c r="AG37" s="40">
        <v>10000</v>
      </c>
      <c r="AH37" s="40">
        <f t="shared" ref="AH37:AH39" si="28">IF( AND(ISNUMBER(AG$37),ISNUMBER(AG37)),(AG37-AG$37)/AG$37*100,"")</f>
        <v>0</v>
      </c>
    </row>
    <row r="38" spans="1:34" ht="45" x14ac:dyDescent="0.25">
      <c r="A38" s="37"/>
      <c r="B38" s="16" t="s">
        <v>26</v>
      </c>
      <c r="C38" s="16">
        <v>2005</v>
      </c>
      <c r="D38" s="39"/>
      <c r="E38" s="39"/>
      <c r="F38" s="16" t="s">
        <v>11</v>
      </c>
      <c r="G38" s="16" t="s">
        <v>12</v>
      </c>
      <c r="H38" s="16" t="s">
        <v>27</v>
      </c>
      <c r="I38" s="16" t="s">
        <v>28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/>
      <c r="AB38" s="5"/>
      <c r="AC38" s="5"/>
      <c r="AD38" s="37"/>
      <c r="AE38" s="41"/>
      <c r="AF38" s="37"/>
      <c r="AG38" s="41"/>
      <c r="AH38" s="41"/>
    </row>
    <row r="39" spans="1:34" ht="45" x14ac:dyDescent="0.25">
      <c r="A39" s="43"/>
      <c r="B39" s="44" t="s">
        <v>114</v>
      </c>
      <c r="C39" s="44">
        <v>2006</v>
      </c>
      <c r="D39" s="45"/>
      <c r="E39" s="45"/>
      <c r="F39" s="44" t="s">
        <v>11</v>
      </c>
      <c r="G39" s="44" t="s">
        <v>12</v>
      </c>
      <c r="H39" s="44" t="s">
        <v>37</v>
      </c>
      <c r="I39" s="44" t="s">
        <v>115</v>
      </c>
      <c r="J39" s="46">
        <v>0</v>
      </c>
      <c r="K39" s="46">
        <v>2</v>
      </c>
      <c r="L39" s="46">
        <v>2</v>
      </c>
      <c r="M39" s="46">
        <v>2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/>
      <c r="AB39" s="46"/>
      <c r="AC39" s="46"/>
      <c r="AD39" s="43"/>
      <c r="AE39" s="47"/>
      <c r="AF39" s="43"/>
      <c r="AG39" s="47"/>
      <c r="AH39" s="47"/>
    </row>
    <row r="40" spans="1:34" ht="60" x14ac:dyDescent="0.25">
      <c r="A40" s="36"/>
      <c r="B40" s="42" t="s">
        <v>298</v>
      </c>
      <c r="C40" s="42">
        <v>2000</v>
      </c>
      <c r="D40" s="38">
        <v>2002</v>
      </c>
      <c r="E40" s="38">
        <v>2000</v>
      </c>
      <c r="F40" s="42" t="s">
        <v>67</v>
      </c>
      <c r="G40" s="42" t="s">
        <v>12</v>
      </c>
      <c r="H40" s="42" t="s">
        <v>299</v>
      </c>
      <c r="I40" s="42" t="s">
        <v>300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6"/>
      <c r="AE40" s="40" t="s">
        <v>741</v>
      </c>
      <c r="AF40" s="36">
        <f t="shared" ref="AF40:AF42" si="29">SUM(J40:AD42)</f>
        <v>0</v>
      </c>
      <c r="AG40" s="40">
        <v>10050</v>
      </c>
      <c r="AH40" s="40">
        <f t="shared" ref="AH40:AH42" si="30">IF( AND(ISNUMBER(AG$40),ISNUMBER(AG40)),(AG40-AG$40)/AG$40*100,"")</f>
        <v>0</v>
      </c>
    </row>
    <row r="41" spans="1:34" ht="45" x14ac:dyDescent="0.25">
      <c r="A41" s="37"/>
      <c r="B41" s="16" t="s">
        <v>240</v>
      </c>
      <c r="C41" s="16">
        <v>2002</v>
      </c>
      <c r="D41" s="39"/>
      <c r="E41" s="39"/>
      <c r="F41" s="16" t="s">
        <v>67</v>
      </c>
      <c r="G41" s="16" t="s">
        <v>12</v>
      </c>
      <c r="H41" s="16" t="s">
        <v>37</v>
      </c>
      <c r="I41" s="16" t="s">
        <v>68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7"/>
      <c r="AE41" s="41"/>
      <c r="AF41" s="37"/>
      <c r="AG41" s="41"/>
      <c r="AH41" s="41"/>
    </row>
    <row r="42" spans="1:34" ht="60" x14ac:dyDescent="0.25">
      <c r="A42" s="43"/>
      <c r="B42" s="44" t="s">
        <v>311</v>
      </c>
      <c r="C42" s="44">
        <v>2000</v>
      </c>
      <c r="D42" s="45"/>
      <c r="E42" s="45"/>
      <c r="F42" s="44" t="s">
        <v>67</v>
      </c>
      <c r="G42" s="44" t="s">
        <v>12</v>
      </c>
      <c r="H42" s="44" t="s">
        <v>299</v>
      </c>
      <c r="I42" s="44" t="s">
        <v>300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3"/>
      <c r="AE42" s="47"/>
      <c r="AF42" s="43"/>
      <c r="AG42" s="47"/>
      <c r="AH42" s="47"/>
    </row>
    <row r="43" spans="1:34" x14ac:dyDescent="0.25">
      <c r="A43" s="36"/>
      <c r="B43" s="42" t="s">
        <v>135</v>
      </c>
      <c r="C43" s="42">
        <v>1976</v>
      </c>
      <c r="D43" s="38">
        <v>1981</v>
      </c>
      <c r="E43" s="38">
        <v>1962</v>
      </c>
      <c r="F43" s="42">
        <v>1</v>
      </c>
      <c r="G43" s="42" t="s">
        <v>12</v>
      </c>
      <c r="H43" s="42" t="s">
        <v>32</v>
      </c>
      <c r="I43" s="42" t="s">
        <v>33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6"/>
      <c r="AE43" s="40" t="s">
        <v>741</v>
      </c>
      <c r="AF43" s="36">
        <f t="shared" ref="AF43:AF45" si="31">SUM(J43:AD45)</f>
        <v>0</v>
      </c>
      <c r="AG43" s="40">
        <v>10050</v>
      </c>
      <c r="AH43" s="40">
        <f t="shared" ref="AH43:AH45" si="32">IF( AND(ISNUMBER(AG$43),ISNUMBER(AG43)),(AG43-AG$43)/AG$43*100,"")</f>
        <v>0</v>
      </c>
    </row>
    <row r="44" spans="1:34" x14ac:dyDescent="0.25">
      <c r="A44" s="37"/>
      <c r="B44" s="16" t="s">
        <v>335</v>
      </c>
      <c r="C44" s="16">
        <v>1981</v>
      </c>
      <c r="D44" s="39"/>
      <c r="E44" s="39"/>
      <c r="F44" s="16">
        <v>2</v>
      </c>
      <c r="G44" s="16" t="s">
        <v>12</v>
      </c>
      <c r="H44" s="16" t="s">
        <v>32</v>
      </c>
      <c r="I44" s="16" t="s">
        <v>33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37"/>
      <c r="AE44" s="41"/>
      <c r="AF44" s="37"/>
      <c r="AG44" s="41"/>
      <c r="AH44" s="41"/>
    </row>
    <row r="45" spans="1:34" x14ac:dyDescent="0.25">
      <c r="A45" s="43"/>
      <c r="B45" s="44" t="s">
        <v>30</v>
      </c>
      <c r="C45" s="44">
        <v>1962</v>
      </c>
      <c r="D45" s="45"/>
      <c r="E45" s="45"/>
      <c r="F45" s="44">
        <v>2</v>
      </c>
      <c r="G45" s="44" t="s">
        <v>12</v>
      </c>
      <c r="H45" s="44" t="s">
        <v>32</v>
      </c>
      <c r="I45" s="44" t="s">
        <v>33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3"/>
      <c r="AE45" s="47"/>
      <c r="AF45" s="43"/>
      <c r="AG45" s="47"/>
      <c r="AH45" s="47"/>
    </row>
    <row r="47" spans="1:34" ht="18.75" x14ac:dyDescent="0.25">
      <c r="A47" s="21" t="s">
        <v>743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34" x14ac:dyDescent="0.25">
      <c r="A48" s="26" t="s">
        <v>732</v>
      </c>
      <c r="B48" s="26" t="s">
        <v>1</v>
      </c>
      <c r="C48" s="26" t="s">
        <v>2</v>
      </c>
      <c r="D48" s="26" t="s">
        <v>398</v>
      </c>
      <c r="E48" s="26" t="s">
        <v>399</v>
      </c>
      <c r="F48" s="26" t="s">
        <v>3</v>
      </c>
      <c r="G48" s="26" t="s">
        <v>4</v>
      </c>
      <c r="H48" s="26" t="s">
        <v>5</v>
      </c>
      <c r="I48" s="26" t="s">
        <v>6</v>
      </c>
      <c r="J48" s="26">
        <v>1</v>
      </c>
      <c r="K48" s="26">
        <v>2</v>
      </c>
      <c r="L48" s="26">
        <v>3</v>
      </c>
      <c r="M48" s="26">
        <v>4</v>
      </c>
      <c r="N48" s="26">
        <v>5</v>
      </c>
      <c r="O48" s="26">
        <v>6</v>
      </c>
      <c r="P48" s="26">
        <v>7</v>
      </c>
      <c r="Q48" s="26">
        <v>8</v>
      </c>
      <c r="R48" s="26">
        <v>9</v>
      </c>
      <c r="S48" s="26">
        <v>10</v>
      </c>
      <c r="T48" s="26">
        <v>11</v>
      </c>
      <c r="U48" s="26">
        <v>12</v>
      </c>
      <c r="V48" s="26">
        <v>13</v>
      </c>
      <c r="W48" s="26">
        <v>14</v>
      </c>
      <c r="X48" s="26">
        <v>15</v>
      </c>
      <c r="Y48" s="26">
        <v>16</v>
      </c>
      <c r="Z48" s="26">
        <v>17</v>
      </c>
      <c r="AA48" s="26">
        <v>18</v>
      </c>
      <c r="AB48" s="26">
        <v>19</v>
      </c>
      <c r="AC48" s="26">
        <v>20</v>
      </c>
      <c r="AD48" s="26" t="s">
        <v>958</v>
      </c>
      <c r="AE48" s="26" t="s">
        <v>735</v>
      </c>
      <c r="AF48" s="26" t="s">
        <v>736</v>
      </c>
      <c r="AG48" s="26" t="s">
        <v>737</v>
      </c>
      <c r="AH48" s="26" t="s">
        <v>740</v>
      </c>
    </row>
    <row r="49" spans="1:34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45" x14ac:dyDescent="0.25">
      <c r="A50" s="36">
        <v>1</v>
      </c>
      <c r="B50" s="33" t="s">
        <v>752</v>
      </c>
      <c r="C50" s="33" t="s">
        <v>753</v>
      </c>
      <c r="D50" s="38">
        <v>2005</v>
      </c>
      <c r="E50" s="38">
        <v>2000</v>
      </c>
      <c r="F50" s="33" t="s">
        <v>754</v>
      </c>
      <c r="G50" s="33" t="s">
        <v>12</v>
      </c>
      <c r="H50" s="33" t="s">
        <v>37</v>
      </c>
      <c r="I50" s="33" t="s">
        <v>68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2</v>
      </c>
      <c r="Q50" s="32">
        <v>2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6"/>
      <c r="AE50" s="40">
        <v>169.1300048828125</v>
      </c>
      <c r="AF50" s="36">
        <f t="shared" ref="AF50:AF52" si="33">SUM(J50:AD52)</f>
        <v>4</v>
      </c>
      <c r="AG50" s="40">
        <f t="shared" ref="AG50:AG52" si="34">AE50+AF50</f>
        <v>173.1300048828125</v>
      </c>
      <c r="AH50" s="40">
        <f t="shared" ref="AH50:AH52" si="35">IF( AND(ISNUMBER(AG$50),ISNUMBER(AG50)),(AG50-AG$50)/AG$50*100,"")</f>
        <v>0</v>
      </c>
    </row>
    <row r="51" spans="1:34" ht="75" x14ac:dyDescent="0.25">
      <c r="A51" s="37"/>
      <c r="B51" s="16" t="s">
        <v>755</v>
      </c>
      <c r="C51" s="16" t="s">
        <v>756</v>
      </c>
      <c r="D51" s="39"/>
      <c r="E51" s="39"/>
      <c r="F51" s="16" t="s">
        <v>757</v>
      </c>
      <c r="G51" s="16" t="s">
        <v>12</v>
      </c>
      <c r="H51" s="16" t="s">
        <v>37</v>
      </c>
      <c r="I51" s="16" t="s">
        <v>576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37"/>
      <c r="AE51" s="41"/>
      <c r="AF51" s="37"/>
      <c r="AG51" s="41"/>
      <c r="AH51" s="41"/>
    </row>
    <row r="52" spans="1:34" ht="30" x14ac:dyDescent="0.25">
      <c r="A52" s="43"/>
      <c r="B52" s="44" t="s">
        <v>758</v>
      </c>
      <c r="C52" s="44" t="s">
        <v>759</v>
      </c>
      <c r="D52" s="45"/>
      <c r="E52" s="45"/>
      <c r="F52" s="44" t="s">
        <v>760</v>
      </c>
      <c r="G52" s="44" t="s">
        <v>18</v>
      </c>
      <c r="H52" s="44" t="s">
        <v>19</v>
      </c>
      <c r="I52" s="44" t="s">
        <v>20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3"/>
      <c r="AE52" s="47"/>
      <c r="AF52" s="43"/>
      <c r="AG52" s="47"/>
      <c r="AH52" s="47"/>
    </row>
    <row r="53" spans="1:34" ht="75" x14ac:dyDescent="0.25">
      <c r="A53" s="36">
        <v>2</v>
      </c>
      <c r="B53" s="42" t="s">
        <v>772</v>
      </c>
      <c r="C53" s="42" t="s">
        <v>773</v>
      </c>
      <c r="D53" s="38">
        <v>2007</v>
      </c>
      <c r="E53" s="38">
        <v>2003</v>
      </c>
      <c r="F53" s="42" t="s">
        <v>774</v>
      </c>
      <c r="G53" s="42" t="s">
        <v>12</v>
      </c>
      <c r="H53" s="42" t="s">
        <v>37</v>
      </c>
      <c r="I53" s="42" t="s">
        <v>558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2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36"/>
      <c r="AE53" s="40">
        <v>217.99000549316406</v>
      </c>
      <c r="AF53" s="36">
        <f t="shared" ref="AF53:AF55" si="36">SUM(J53:AD55)</f>
        <v>12</v>
      </c>
      <c r="AG53" s="40">
        <f t="shared" ref="AG53:AG55" si="37">AE53+AF53</f>
        <v>229.99000549316406</v>
      </c>
      <c r="AH53" s="40">
        <f t="shared" ref="AH53:AH55" si="38">IF( AND(ISNUMBER(AG$53),ISNUMBER(AG53)),(AG53-AG$53)/AG$53*100,"")</f>
        <v>0</v>
      </c>
    </row>
    <row r="54" spans="1:34" ht="90" x14ac:dyDescent="0.25">
      <c r="A54" s="37"/>
      <c r="B54" s="16" t="s">
        <v>959</v>
      </c>
      <c r="C54" s="16" t="s">
        <v>960</v>
      </c>
      <c r="D54" s="39"/>
      <c r="E54" s="39"/>
      <c r="F54" s="16" t="s">
        <v>841</v>
      </c>
      <c r="G54" s="16" t="s">
        <v>12</v>
      </c>
      <c r="H54" s="16" t="s">
        <v>37</v>
      </c>
      <c r="I54" s="16" t="s">
        <v>961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2</v>
      </c>
      <c r="Q54" s="5">
        <v>2</v>
      </c>
      <c r="R54" s="5">
        <v>0</v>
      </c>
      <c r="S54" s="5">
        <v>0</v>
      </c>
      <c r="T54" s="5">
        <v>2</v>
      </c>
      <c r="U54" s="5">
        <v>0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37"/>
      <c r="AE54" s="41"/>
      <c r="AF54" s="37"/>
      <c r="AG54" s="41"/>
      <c r="AH54" s="41"/>
    </row>
    <row r="55" spans="1:34" ht="90" x14ac:dyDescent="0.25">
      <c r="A55" s="43"/>
      <c r="B55" s="44" t="s">
        <v>962</v>
      </c>
      <c r="C55" s="44" t="s">
        <v>963</v>
      </c>
      <c r="D55" s="45"/>
      <c r="E55" s="45"/>
      <c r="F55" s="44" t="s">
        <v>964</v>
      </c>
      <c r="G55" s="44" t="s">
        <v>965</v>
      </c>
      <c r="H55" s="44" t="s">
        <v>966</v>
      </c>
      <c r="I55" s="44" t="s">
        <v>967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3"/>
      <c r="AE55" s="47"/>
      <c r="AF55" s="43"/>
      <c r="AG55" s="47"/>
      <c r="AH55" s="47"/>
    </row>
    <row r="56" spans="1:34" ht="75" x14ac:dyDescent="0.25">
      <c r="A56" s="36">
        <v>3</v>
      </c>
      <c r="B56" s="42" t="s">
        <v>766</v>
      </c>
      <c r="C56" s="42" t="s">
        <v>767</v>
      </c>
      <c r="D56" s="38">
        <v>2007</v>
      </c>
      <c r="E56" s="38">
        <v>2002</v>
      </c>
      <c r="F56" s="42" t="s">
        <v>768</v>
      </c>
      <c r="G56" s="42" t="s">
        <v>12</v>
      </c>
      <c r="H56" s="42" t="s">
        <v>37</v>
      </c>
      <c r="I56" s="42" t="s">
        <v>553</v>
      </c>
      <c r="J56" s="2">
        <v>0</v>
      </c>
      <c r="K56" s="2">
        <v>0</v>
      </c>
      <c r="L56" s="2">
        <v>0</v>
      </c>
      <c r="M56" s="2">
        <v>2</v>
      </c>
      <c r="N56" s="2">
        <v>0</v>
      </c>
      <c r="O56" s="2">
        <v>0</v>
      </c>
      <c r="P56" s="2">
        <v>2</v>
      </c>
      <c r="Q56" s="2">
        <v>2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2</v>
      </c>
      <c r="Z56" s="2">
        <v>0</v>
      </c>
      <c r="AA56" s="2">
        <v>0</v>
      </c>
      <c r="AB56" s="2">
        <v>0</v>
      </c>
      <c r="AC56" s="2">
        <v>0</v>
      </c>
      <c r="AD56" s="36"/>
      <c r="AE56" s="40">
        <v>238.39999389648437</v>
      </c>
      <c r="AF56" s="36">
        <f t="shared" ref="AF56:AF58" si="39">SUM(J56:AD58)</f>
        <v>42</v>
      </c>
      <c r="AG56" s="40">
        <f t="shared" ref="AG56:AG58" si="40">AE56+AF56</f>
        <v>280.39999389648437</v>
      </c>
      <c r="AH56" s="40">
        <f t="shared" ref="AH56:AH58" si="41">IF( AND(ISNUMBER(AG$56),ISNUMBER(AG56)),(AG56-AG$56)/AG$56*100,"")</f>
        <v>0</v>
      </c>
    </row>
    <row r="57" spans="1:34" ht="75" x14ac:dyDescent="0.25">
      <c r="A57" s="37"/>
      <c r="B57" s="16" t="s">
        <v>769</v>
      </c>
      <c r="C57" s="16" t="s">
        <v>770</v>
      </c>
      <c r="D57" s="39"/>
      <c r="E57" s="39"/>
      <c r="F57" s="16" t="s">
        <v>771</v>
      </c>
      <c r="G57" s="16" t="s">
        <v>12</v>
      </c>
      <c r="H57" s="16" t="s">
        <v>525</v>
      </c>
      <c r="I57" s="16" t="s">
        <v>526</v>
      </c>
      <c r="J57" s="5">
        <v>0</v>
      </c>
      <c r="K57" s="5">
        <v>0</v>
      </c>
      <c r="L57" s="5">
        <v>0</v>
      </c>
      <c r="M57" s="5">
        <v>2</v>
      </c>
      <c r="N57" s="5">
        <v>0</v>
      </c>
      <c r="O57" s="5">
        <v>0</v>
      </c>
      <c r="P57" s="5">
        <v>0</v>
      </c>
      <c r="Q57" s="5">
        <v>2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2</v>
      </c>
      <c r="X57" s="5">
        <v>2</v>
      </c>
      <c r="Y57" s="5">
        <v>0</v>
      </c>
      <c r="Z57" s="5">
        <v>2</v>
      </c>
      <c r="AA57" s="5">
        <v>0</v>
      </c>
      <c r="AB57" s="5">
        <v>0</v>
      </c>
      <c r="AC57" s="5">
        <v>2</v>
      </c>
      <c r="AD57" s="37"/>
      <c r="AE57" s="41"/>
      <c r="AF57" s="37"/>
      <c r="AG57" s="41"/>
      <c r="AH57" s="41"/>
    </row>
    <row r="58" spans="1:34" ht="60" x14ac:dyDescent="0.25">
      <c r="A58" s="43"/>
      <c r="B58" s="44" t="s">
        <v>968</v>
      </c>
      <c r="C58" s="44" t="s">
        <v>762</v>
      </c>
      <c r="D58" s="45"/>
      <c r="E58" s="45"/>
      <c r="F58" s="44" t="s">
        <v>765</v>
      </c>
      <c r="G58" s="44" t="s">
        <v>12</v>
      </c>
      <c r="H58" s="44" t="s">
        <v>318</v>
      </c>
      <c r="I58" s="44" t="s">
        <v>74</v>
      </c>
      <c r="J58" s="46">
        <v>2</v>
      </c>
      <c r="K58" s="46">
        <v>0</v>
      </c>
      <c r="L58" s="46">
        <v>0</v>
      </c>
      <c r="M58" s="46">
        <v>2</v>
      </c>
      <c r="N58" s="46">
        <v>0</v>
      </c>
      <c r="O58" s="46">
        <v>2</v>
      </c>
      <c r="P58" s="46">
        <v>0</v>
      </c>
      <c r="Q58" s="46">
        <v>2</v>
      </c>
      <c r="R58" s="46">
        <v>0</v>
      </c>
      <c r="S58" s="46">
        <v>2</v>
      </c>
      <c r="T58" s="46">
        <v>2</v>
      </c>
      <c r="U58" s="46">
        <v>2</v>
      </c>
      <c r="V58" s="46">
        <v>0</v>
      </c>
      <c r="W58" s="46">
        <v>0</v>
      </c>
      <c r="X58" s="46">
        <v>0</v>
      </c>
      <c r="Y58" s="46">
        <v>2</v>
      </c>
      <c r="Z58" s="46">
        <v>0</v>
      </c>
      <c r="AA58" s="46">
        <v>0</v>
      </c>
      <c r="AB58" s="46">
        <v>0</v>
      </c>
      <c r="AC58" s="46">
        <v>2</v>
      </c>
      <c r="AD58" s="43"/>
      <c r="AE58" s="47"/>
      <c r="AF58" s="43"/>
      <c r="AG58" s="47"/>
      <c r="AH58" s="47"/>
    </row>
    <row r="60" spans="1:34" ht="18.75" x14ac:dyDescent="0.25">
      <c r="A60" s="21" t="s">
        <v>777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34" x14ac:dyDescent="0.25">
      <c r="A61" s="26" t="s">
        <v>732</v>
      </c>
      <c r="B61" s="26" t="s">
        <v>1</v>
      </c>
      <c r="C61" s="26" t="s">
        <v>2</v>
      </c>
      <c r="D61" s="26" t="s">
        <v>398</v>
      </c>
      <c r="E61" s="26" t="s">
        <v>399</v>
      </c>
      <c r="F61" s="26" t="s">
        <v>3</v>
      </c>
      <c r="G61" s="26" t="s">
        <v>4</v>
      </c>
      <c r="H61" s="26" t="s">
        <v>5</v>
      </c>
      <c r="I61" s="26" t="s">
        <v>6</v>
      </c>
      <c r="J61" s="26">
        <v>1</v>
      </c>
      <c r="K61" s="26">
        <v>2</v>
      </c>
      <c r="L61" s="26">
        <v>3</v>
      </c>
      <c r="M61" s="26">
        <v>4</v>
      </c>
      <c r="N61" s="26">
        <v>5</v>
      </c>
      <c r="O61" s="26">
        <v>6</v>
      </c>
      <c r="P61" s="26">
        <v>7</v>
      </c>
      <c r="Q61" s="26">
        <v>8</v>
      </c>
      <c r="R61" s="26">
        <v>9</v>
      </c>
      <c r="S61" s="26">
        <v>10</v>
      </c>
      <c r="T61" s="26">
        <v>11</v>
      </c>
      <c r="U61" s="26">
        <v>12</v>
      </c>
      <c r="V61" s="26">
        <v>13</v>
      </c>
      <c r="W61" s="26">
        <v>14</v>
      </c>
      <c r="X61" s="26">
        <v>15</v>
      </c>
      <c r="Y61" s="26">
        <v>16</v>
      </c>
      <c r="Z61" s="26">
        <v>17</v>
      </c>
      <c r="AA61" s="26">
        <v>18</v>
      </c>
      <c r="AB61" s="26">
        <v>19</v>
      </c>
      <c r="AC61" s="26">
        <v>20</v>
      </c>
      <c r="AD61" s="26" t="s">
        <v>958</v>
      </c>
      <c r="AE61" s="26" t="s">
        <v>735</v>
      </c>
      <c r="AF61" s="26" t="s">
        <v>736</v>
      </c>
      <c r="AG61" s="26" t="s">
        <v>737</v>
      </c>
      <c r="AH61" s="26" t="s">
        <v>740</v>
      </c>
    </row>
    <row r="62" spans="1:34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34" ht="45" x14ac:dyDescent="0.25">
      <c r="A63" s="36">
        <v>1</v>
      </c>
      <c r="B63" s="33" t="s">
        <v>224</v>
      </c>
      <c r="C63" s="33">
        <v>1999</v>
      </c>
      <c r="D63" s="38">
        <v>2001</v>
      </c>
      <c r="E63" s="38">
        <v>1999</v>
      </c>
      <c r="F63" s="33" t="s">
        <v>48</v>
      </c>
      <c r="G63" s="33" t="s">
        <v>12</v>
      </c>
      <c r="H63" s="33" t="s">
        <v>210</v>
      </c>
      <c r="I63" s="33" t="s">
        <v>225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6"/>
      <c r="AE63" s="40">
        <v>129.41999816894531</v>
      </c>
      <c r="AF63" s="36">
        <f t="shared" ref="AF63:AF65" si="42">SUM(J63:AD65)</f>
        <v>0</v>
      </c>
      <c r="AG63" s="40">
        <f t="shared" ref="AG63:AG65" si="43">AE63+AF63</f>
        <v>129.41999816894531</v>
      </c>
      <c r="AH63" s="40">
        <f t="shared" ref="AH63:AH65" si="44">IF( AND(ISNUMBER(AG$63),ISNUMBER(AG63)),(AG63-AG$63)/AG$63*100,"")</f>
        <v>0</v>
      </c>
    </row>
    <row r="64" spans="1:34" ht="30" x14ac:dyDescent="0.25">
      <c r="A64" s="37"/>
      <c r="B64" s="16" t="s">
        <v>146</v>
      </c>
      <c r="C64" s="16">
        <v>1999</v>
      </c>
      <c r="D64" s="39"/>
      <c r="E64" s="39"/>
      <c r="F64" s="16" t="s">
        <v>67</v>
      </c>
      <c r="G64" s="16" t="s">
        <v>147</v>
      </c>
      <c r="H64" s="16" t="s">
        <v>148</v>
      </c>
      <c r="I64" s="16" t="s">
        <v>149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7"/>
      <c r="AE64" s="41"/>
      <c r="AF64" s="37"/>
      <c r="AG64" s="41"/>
      <c r="AH64" s="41"/>
    </row>
    <row r="65" spans="1:34" ht="75" x14ac:dyDescent="0.25">
      <c r="A65" s="43"/>
      <c r="B65" s="44" t="s">
        <v>285</v>
      </c>
      <c r="C65" s="44">
        <v>2001</v>
      </c>
      <c r="D65" s="45"/>
      <c r="E65" s="45"/>
      <c r="F65" s="44" t="s">
        <v>48</v>
      </c>
      <c r="G65" s="44" t="s">
        <v>12</v>
      </c>
      <c r="H65" s="44" t="s">
        <v>286</v>
      </c>
      <c r="I65" s="44" t="s">
        <v>287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3"/>
      <c r="AE65" s="47"/>
      <c r="AF65" s="43"/>
      <c r="AG65" s="47"/>
      <c r="AH65" s="47"/>
    </row>
    <row r="66" spans="1:34" ht="45" x14ac:dyDescent="0.25">
      <c r="A66" s="36">
        <v>2</v>
      </c>
      <c r="B66" s="42" t="s">
        <v>100</v>
      </c>
      <c r="C66" s="42">
        <v>1988</v>
      </c>
      <c r="D66" s="38">
        <v>1997</v>
      </c>
      <c r="E66" s="38">
        <v>1988</v>
      </c>
      <c r="F66" s="42">
        <v>1</v>
      </c>
      <c r="G66" s="42" t="s">
        <v>12</v>
      </c>
      <c r="H66" s="42" t="s">
        <v>97</v>
      </c>
      <c r="I66" s="42" t="s">
        <v>98</v>
      </c>
      <c r="J66" s="2">
        <v>0</v>
      </c>
      <c r="K66" s="2">
        <v>2</v>
      </c>
      <c r="L66" s="2">
        <v>0</v>
      </c>
      <c r="M66" s="2">
        <v>0</v>
      </c>
      <c r="N66" s="2">
        <v>2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36"/>
      <c r="AE66" s="40">
        <v>138.66999816894531</v>
      </c>
      <c r="AF66" s="36">
        <f t="shared" ref="AF66:AF68" si="45">SUM(J66:AD68)</f>
        <v>4</v>
      </c>
      <c r="AG66" s="40">
        <f t="shared" ref="AG66:AG68" si="46">AE66+AF66</f>
        <v>142.66999816894531</v>
      </c>
      <c r="AH66" s="40">
        <f t="shared" ref="AH66:AH68" si="47">IF( AND(ISNUMBER(AG$66),ISNUMBER(AG66)),(AG66-AG$66)/AG$66*100,"")</f>
        <v>0</v>
      </c>
    </row>
    <row r="67" spans="1:34" x14ac:dyDescent="0.25">
      <c r="A67" s="37"/>
      <c r="B67" s="16" t="s">
        <v>361</v>
      </c>
      <c r="C67" s="16">
        <v>1993</v>
      </c>
      <c r="D67" s="39"/>
      <c r="E67" s="39"/>
      <c r="F67" s="16" t="s">
        <v>67</v>
      </c>
      <c r="G67" s="16" t="s">
        <v>12</v>
      </c>
      <c r="H67" s="16" t="s">
        <v>81</v>
      </c>
      <c r="I67" s="16" t="s">
        <v>92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37"/>
      <c r="AE67" s="41"/>
      <c r="AF67" s="37"/>
      <c r="AG67" s="41"/>
      <c r="AH67" s="41"/>
    </row>
    <row r="68" spans="1:34" ht="30" x14ac:dyDescent="0.25">
      <c r="A68" s="43"/>
      <c r="B68" s="44" t="s">
        <v>205</v>
      </c>
      <c r="C68" s="44">
        <v>1997</v>
      </c>
      <c r="D68" s="45"/>
      <c r="E68" s="45"/>
      <c r="F68" s="44">
        <v>1</v>
      </c>
      <c r="G68" s="44" t="s">
        <v>12</v>
      </c>
      <c r="H68" s="44" t="s">
        <v>81</v>
      </c>
      <c r="I68" s="44" t="s">
        <v>171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3"/>
      <c r="AE68" s="47"/>
      <c r="AF68" s="43"/>
      <c r="AG68" s="47"/>
      <c r="AH68" s="47"/>
    </row>
    <row r="69" spans="1:34" ht="75" x14ac:dyDescent="0.25">
      <c r="A69" s="36">
        <v>3</v>
      </c>
      <c r="B69" s="42" t="s">
        <v>289</v>
      </c>
      <c r="C69" s="42">
        <v>2005</v>
      </c>
      <c r="D69" s="38">
        <v>2005</v>
      </c>
      <c r="E69" s="38">
        <v>2001</v>
      </c>
      <c r="F69" s="42">
        <v>2</v>
      </c>
      <c r="G69" s="42" t="s">
        <v>12</v>
      </c>
      <c r="H69" s="42" t="s">
        <v>286</v>
      </c>
      <c r="I69" s="42" t="s">
        <v>290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36"/>
      <c r="AE69" s="40">
        <v>145.22999572753906</v>
      </c>
      <c r="AF69" s="36">
        <f t="shared" ref="AF69:AF71" si="48">SUM(J69:AD71)</f>
        <v>0</v>
      </c>
      <c r="AG69" s="40">
        <f t="shared" ref="AG69:AG71" si="49">AE69+AF69</f>
        <v>145.22999572753906</v>
      </c>
      <c r="AH69" s="40">
        <f t="shared" ref="AH69:AH71" si="50">IF( AND(ISNUMBER(AG$69),ISNUMBER(AG69)),(AG69-AG$69)/AG$69*100,"")</f>
        <v>0</v>
      </c>
    </row>
    <row r="70" spans="1:34" ht="30" x14ac:dyDescent="0.25">
      <c r="A70" s="37"/>
      <c r="B70" s="16" t="s">
        <v>55</v>
      </c>
      <c r="C70" s="16">
        <v>2001</v>
      </c>
      <c r="D70" s="39"/>
      <c r="E70" s="39"/>
      <c r="F70" s="16">
        <v>2</v>
      </c>
      <c r="G70" s="16" t="s">
        <v>18</v>
      </c>
      <c r="H70" s="16" t="s">
        <v>19</v>
      </c>
      <c r="I70" s="16" t="s">
        <v>20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37"/>
      <c r="AE70" s="41"/>
      <c r="AF70" s="37"/>
      <c r="AG70" s="41"/>
      <c r="AH70" s="41"/>
    </row>
    <row r="71" spans="1:34" ht="30" x14ac:dyDescent="0.25">
      <c r="A71" s="43"/>
      <c r="B71" s="44" t="s">
        <v>137</v>
      </c>
      <c r="C71" s="44">
        <v>2001</v>
      </c>
      <c r="D71" s="45"/>
      <c r="E71" s="45"/>
      <c r="F71" s="44">
        <v>3</v>
      </c>
      <c r="G71" s="44" t="s">
        <v>18</v>
      </c>
      <c r="H71" s="44" t="s">
        <v>19</v>
      </c>
      <c r="I71" s="44" t="s">
        <v>20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3"/>
      <c r="AE71" s="47"/>
      <c r="AF71" s="43"/>
      <c r="AG71" s="47"/>
      <c r="AH71" s="47"/>
    </row>
    <row r="72" spans="1:34" ht="45" x14ac:dyDescent="0.25">
      <c r="A72" s="36">
        <v>4</v>
      </c>
      <c r="B72" s="42" t="s">
        <v>357</v>
      </c>
      <c r="C72" s="42">
        <v>1984</v>
      </c>
      <c r="D72" s="38">
        <v>1985</v>
      </c>
      <c r="E72" s="38">
        <v>1984</v>
      </c>
      <c r="F72" s="42">
        <v>1</v>
      </c>
      <c r="G72" s="42" t="s">
        <v>12</v>
      </c>
      <c r="H72" s="42" t="s">
        <v>63</v>
      </c>
      <c r="I72" s="42" t="s">
        <v>64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2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2</v>
      </c>
      <c r="Z72" s="2">
        <v>2</v>
      </c>
      <c r="AA72" s="2">
        <v>0</v>
      </c>
      <c r="AB72" s="2">
        <v>0</v>
      </c>
      <c r="AC72" s="2">
        <v>0</v>
      </c>
      <c r="AD72" s="36"/>
      <c r="AE72" s="40">
        <v>146.85000610351562</v>
      </c>
      <c r="AF72" s="36">
        <f t="shared" ref="AF72:AF74" si="51">SUM(J72:AD74)</f>
        <v>12</v>
      </c>
      <c r="AG72" s="40">
        <f t="shared" ref="AG72:AG74" si="52">AE72+AF72</f>
        <v>158.85000610351562</v>
      </c>
      <c r="AH72" s="40">
        <f t="shared" ref="AH72:AH74" si="53">IF( AND(ISNUMBER(AG$72),ISNUMBER(AG72)),(AG72-AG$72)/AG$72*100,"")</f>
        <v>0</v>
      </c>
    </row>
    <row r="73" spans="1:34" ht="45" x14ac:dyDescent="0.25">
      <c r="A73" s="37"/>
      <c r="B73" s="16" t="s">
        <v>199</v>
      </c>
      <c r="C73" s="16">
        <v>1985</v>
      </c>
      <c r="D73" s="39"/>
      <c r="E73" s="39"/>
      <c r="F73" s="16">
        <v>2</v>
      </c>
      <c r="G73" s="16" t="s">
        <v>44</v>
      </c>
      <c r="H73" s="16" t="s">
        <v>63</v>
      </c>
      <c r="I73" s="16" t="s">
        <v>64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37"/>
      <c r="AE73" s="41"/>
      <c r="AF73" s="37"/>
      <c r="AG73" s="41"/>
      <c r="AH73" s="41"/>
    </row>
    <row r="74" spans="1:34" x14ac:dyDescent="0.25">
      <c r="A74" s="43"/>
      <c r="B74" s="44" t="s">
        <v>43</v>
      </c>
      <c r="C74" s="44">
        <v>1984</v>
      </c>
      <c r="D74" s="45"/>
      <c r="E74" s="45"/>
      <c r="F74" s="44" t="s">
        <v>11</v>
      </c>
      <c r="G74" s="44" t="s">
        <v>44</v>
      </c>
      <c r="H74" s="44" t="s">
        <v>13</v>
      </c>
      <c r="I74" s="44"/>
      <c r="J74" s="46">
        <v>0</v>
      </c>
      <c r="K74" s="46">
        <v>0</v>
      </c>
      <c r="L74" s="46">
        <v>0</v>
      </c>
      <c r="M74" s="46">
        <v>0</v>
      </c>
      <c r="N74" s="46">
        <v>2</v>
      </c>
      <c r="O74" s="46">
        <v>0</v>
      </c>
      <c r="P74" s="46">
        <v>2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2</v>
      </c>
      <c r="Z74" s="46">
        <v>0</v>
      </c>
      <c r="AA74" s="46">
        <v>0</v>
      </c>
      <c r="AB74" s="46">
        <v>0</v>
      </c>
      <c r="AC74" s="46">
        <v>0</v>
      </c>
      <c r="AD74" s="43"/>
      <c r="AE74" s="47"/>
      <c r="AF74" s="43"/>
      <c r="AG74" s="47"/>
      <c r="AH74" s="47"/>
    </row>
    <row r="75" spans="1:34" ht="60" x14ac:dyDescent="0.25">
      <c r="A75" s="36">
        <v>5</v>
      </c>
      <c r="B75" s="42" t="s">
        <v>94</v>
      </c>
      <c r="C75" s="42">
        <v>2003</v>
      </c>
      <c r="D75" s="38">
        <v>2007</v>
      </c>
      <c r="E75" s="38">
        <v>2003</v>
      </c>
      <c r="F75" s="42">
        <v>3</v>
      </c>
      <c r="G75" s="42" t="s">
        <v>12</v>
      </c>
      <c r="H75" s="42" t="s">
        <v>37</v>
      </c>
      <c r="I75" s="42" t="s">
        <v>74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36"/>
      <c r="AE75" s="40">
        <v>162.6300048828125</v>
      </c>
      <c r="AF75" s="36">
        <f t="shared" ref="AF75:AF77" si="54">SUM(J75:AD77)</f>
        <v>0</v>
      </c>
      <c r="AG75" s="40">
        <f t="shared" ref="AG75:AG77" si="55">AE75+AF75</f>
        <v>162.6300048828125</v>
      </c>
      <c r="AH75" s="40">
        <f t="shared" ref="AH75:AH77" si="56">IF( AND(ISNUMBER(AG$75),ISNUMBER(AG75)),(AG75-AG$75)/AG$75*100,"")</f>
        <v>0</v>
      </c>
    </row>
    <row r="76" spans="1:34" ht="60" x14ac:dyDescent="0.25">
      <c r="A76" s="37"/>
      <c r="B76" s="16" t="s">
        <v>73</v>
      </c>
      <c r="C76" s="16">
        <v>2007</v>
      </c>
      <c r="D76" s="39"/>
      <c r="E76" s="39"/>
      <c r="F76" s="16" t="s">
        <v>53</v>
      </c>
      <c r="G76" s="16" t="s">
        <v>12</v>
      </c>
      <c r="H76" s="16" t="s">
        <v>37</v>
      </c>
      <c r="I76" s="16" t="s">
        <v>74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37"/>
      <c r="AE76" s="41"/>
      <c r="AF76" s="37"/>
      <c r="AG76" s="41"/>
      <c r="AH76" s="41"/>
    </row>
    <row r="77" spans="1:34" ht="30" x14ac:dyDescent="0.25">
      <c r="A77" s="43"/>
      <c r="B77" s="44" t="s">
        <v>262</v>
      </c>
      <c r="C77" s="44">
        <v>2007</v>
      </c>
      <c r="D77" s="45"/>
      <c r="E77" s="45"/>
      <c r="F77" s="44" t="s">
        <v>778</v>
      </c>
      <c r="G77" s="44" t="s">
        <v>264</v>
      </c>
      <c r="H77" s="44" t="s">
        <v>265</v>
      </c>
      <c r="I77" s="44" t="s">
        <v>266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3"/>
      <c r="AE77" s="47"/>
      <c r="AF77" s="43"/>
      <c r="AG77" s="47"/>
      <c r="AH77" s="47"/>
    </row>
    <row r="78" spans="1:34" ht="45" x14ac:dyDescent="0.25">
      <c r="A78" s="36">
        <v>6</v>
      </c>
      <c r="B78" s="42" t="s">
        <v>194</v>
      </c>
      <c r="C78" s="42">
        <v>2005</v>
      </c>
      <c r="D78" s="38">
        <v>2006</v>
      </c>
      <c r="E78" s="38">
        <v>2005</v>
      </c>
      <c r="F78" s="42" t="s">
        <v>36</v>
      </c>
      <c r="G78" s="42" t="s">
        <v>12</v>
      </c>
      <c r="H78" s="42" t="s">
        <v>81</v>
      </c>
      <c r="I78" s="42" t="s">
        <v>195</v>
      </c>
      <c r="J78" s="2">
        <v>0</v>
      </c>
      <c r="K78" s="2">
        <v>0</v>
      </c>
      <c r="L78" s="2">
        <v>0</v>
      </c>
      <c r="M78" s="2">
        <v>2</v>
      </c>
      <c r="N78" s="2">
        <v>2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36"/>
      <c r="AE78" s="40">
        <v>157.33999633789062</v>
      </c>
      <c r="AF78" s="36">
        <f t="shared" ref="AF78:AF80" si="57">SUM(J78:AD80)</f>
        <v>6</v>
      </c>
      <c r="AG78" s="40">
        <f t="shared" ref="AG78:AG80" si="58">AE78+AF78</f>
        <v>163.33999633789062</v>
      </c>
      <c r="AH78" s="40">
        <f t="shared" ref="AH78:AH80" si="59">IF( AND(ISNUMBER(AG$78),ISNUMBER(AG78)),(AG78-AG$78)/AG$78*100,"")</f>
        <v>0</v>
      </c>
    </row>
    <row r="79" spans="1:34" ht="45" x14ac:dyDescent="0.25">
      <c r="A79" s="37"/>
      <c r="B79" s="16" t="s">
        <v>197</v>
      </c>
      <c r="C79" s="16">
        <v>2006</v>
      </c>
      <c r="D79" s="39"/>
      <c r="E79" s="39"/>
      <c r="F79" s="16">
        <v>3</v>
      </c>
      <c r="G79" s="16" t="s">
        <v>12</v>
      </c>
      <c r="H79" s="16" t="s">
        <v>81</v>
      </c>
      <c r="I79" s="16" t="s">
        <v>195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7"/>
      <c r="AE79" s="41"/>
      <c r="AF79" s="37"/>
      <c r="AG79" s="41"/>
      <c r="AH79" s="41"/>
    </row>
    <row r="80" spans="1:34" ht="30" x14ac:dyDescent="0.25">
      <c r="A80" s="43"/>
      <c r="B80" s="44" t="s">
        <v>345</v>
      </c>
      <c r="C80" s="44">
        <v>2006</v>
      </c>
      <c r="D80" s="45"/>
      <c r="E80" s="45"/>
      <c r="F80" s="44" t="s">
        <v>36</v>
      </c>
      <c r="G80" s="44" t="s">
        <v>12</v>
      </c>
      <c r="H80" s="44" t="s">
        <v>81</v>
      </c>
      <c r="I80" s="44" t="s">
        <v>171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3"/>
      <c r="AE80" s="47"/>
      <c r="AF80" s="43"/>
      <c r="AG80" s="47"/>
      <c r="AH80" s="47"/>
    </row>
    <row r="82" spans="1:34" ht="18.75" x14ac:dyDescent="0.25">
      <c r="A82" s="21" t="s">
        <v>779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34" x14ac:dyDescent="0.25">
      <c r="A83" s="26" t="s">
        <v>732</v>
      </c>
      <c r="B83" s="26" t="s">
        <v>1</v>
      </c>
      <c r="C83" s="26" t="s">
        <v>2</v>
      </c>
      <c r="D83" s="26" t="s">
        <v>398</v>
      </c>
      <c r="E83" s="26" t="s">
        <v>399</v>
      </c>
      <c r="F83" s="26" t="s">
        <v>3</v>
      </c>
      <c r="G83" s="26" t="s">
        <v>4</v>
      </c>
      <c r="H83" s="26" t="s">
        <v>5</v>
      </c>
      <c r="I83" s="26" t="s">
        <v>6</v>
      </c>
      <c r="J83" s="26">
        <v>1</v>
      </c>
      <c r="K83" s="26">
        <v>2</v>
      </c>
      <c r="L83" s="26">
        <v>3</v>
      </c>
      <c r="M83" s="26">
        <v>4</v>
      </c>
      <c r="N83" s="26">
        <v>5</v>
      </c>
      <c r="O83" s="26">
        <v>6</v>
      </c>
      <c r="P83" s="26">
        <v>7</v>
      </c>
      <c r="Q83" s="26">
        <v>8</v>
      </c>
      <c r="R83" s="26">
        <v>9</v>
      </c>
      <c r="S83" s="26">
        <v>10</v>
      </c>
      <c r="T83" s="26">
        <v>11</v>
      </c>
      <c r="U83" s="26">
        <v>12</v>
      </c>
      <c r="V83" s="26">
        <v>13</v>
      </c>
      <c r="W83" s="26">
        <v>14</v>
      </c>
      <c r="X83" s="26">
        <v>15</v>
      </c>
      <c r="Y83" s="26">
        <v>16</v>
      </c>
      <c r="Z83" s="26">
        <v>17</v>
      </c>
      <c r="AA83" s="26">
        <v>18</v>
      </c>
      <c r="AB83" s="26">
        <v>19</v>
      </c>
      <c r="AC83" s="26">
        <v>20</v>
      </c>
      <c r="AD83" s="26" t="s">
        <v>958</v>
      </c>
      <c r="AE83" s="26" t="s">
        <v>735</v>
      </c>
      <c r="AF83" s="26" t="s">
        <v>736</v>
      </c>
      <c r="AG83" s="26" t="s">
        <v>737</v>
      </c>
      <c r="AH83" s="26" t="s">
        <v>740</v>
      </c>
    </row>
    <row r="84" spans="1:34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1:34" x14ac:dyDescent="0.25">
      <c r="A85" s="36">
        <v>1</v>
      </c>
      <c r="B85" s="33" t="s">
        <v>337</v>
      </c>
      <c r="C85" s="33">
        <v>1991</v>
      </c>
      <c r="D85" s="38">
        <v>2000</v>
      </c>
      <c r="E85" s="38">
        <v>1991</v>
      </c>
      <c r="F85" s="33" t="s">
        <v>48</v>
      </c>
      <c r="G85" s="33" t="s">
        <v>12</v>
      </c>
      <c r="H85" s="33" t="s">
        <v>81</v>
      </c>
      <c r="I85" s="33" t="s">
        <v>92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6"/>
      <c r="AE85" s="40">
        <v>117.05999755859375</v>
      </c>
      <c r="AF85" s="36">
        <f t="shared" ref="AF85:AF87" si="60">SUM(J85:AD87)</f>
        <v>2</v>
      </c>
      <c r="AG85" s="40">
        <f t="shared" ref="AG85:AG87" si="61">AE85+AF85</f>
        <v>119.05999755859375</v>
      </c>
      <c r="AH85" s="40">
        <f t="shared" ref="AH85:AH87" si="62">IF( AND(ISNUMBER(AG$85),ISNUMBER(AG85)),(AG85-AG$85)/AG$85*100,"")</f>
        <v>0</v>
      </c>
    </row>
    <row r="86" spans="1:34" x14ac:dyDescent="0.25">
      <c r="A86" s="37"/>
      <c r="B86" s="16" t="s">
        <v>91</v>
      </c>
      <c r="C86" s="16">
        <v>1995</v>
      </c>
      <c r="D86" s="39"/>
      <c r="E86" s="39"/>
      <c r="F86" s="16" t="s">
        <v>48</v>
      </c>
      <c r="G86" s="16" t="s">
        <v>12</v>
      </c>
      <c r="H86" s="16" t="s">
        <v>81</v>
      </c>
      <c r="I86" s="16" t="s">
        <v>92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7"/>
      <c r="AE86" s="41"/>
      <c r="AF86" s="37"/>
      <c r="AG86" s="41"/>
      <c r="AH86" s="41"/>
    </row>
    <row r="87" spans="1:34" ht="75" x14ac:dyDescent="0.25">
      <c r="A87" s="43"/>
      <c r="B87" s="44" t="s">
        <v>213</v>
      </c>
      <c r="C87" s="44">
        <v>2000</v>
      </c>
      <c r="D87" s="45"/>
      <c r="E87" s="45"/>
      <c r="F87" s="44" t="s">
        <v>67</v>
      </c>
      <c r="G87" s="44" t="s">
        <v>214</v>
      </c>
      <c r="H87" s="44" t="s">
        <v>215</v>
      </c>
      <c r="I87" s="44" t="s">
        <v>216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2</v>
      </c>
      <c r="AC87" s="46">
        <v>0</v>
      </c>
      <c r="AD87" s="43"/>
      <c r="AE87" s="47"/>
      <c r="AF87" s="43"/>
      <c r="AG87" s="47"/>
      <c r="AH87" s="47"/>
    </row>
    <row r="88" spans="1:34" ht="30" x14ac:dyDescent="0.25">
      <c r="A88" s="36">
        <v>2</v>
      </c>
      <c r="B88" s="42" t="s">
        <v>80</v>
      </c>
      <c r="C88" s="42">
        <v>1999</v>
      </c>
      <c r="D88" s="38">
        <v>2000</v>
      </c>
      <c r="E88" s="38">
        <v>1999</v>
      </c>
      <c r="F88" s="42" t="s">
        <v>67</v>
      </c>
      <c r="G88" s="42" t="s">
        <v>12</v>
      </c>
      <c r="H88" s="42" t="s">
        <v>81</v>
      </c>
      <c r="I88" s="42" t="s">
        <v>82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36"/>
      <c r="AE88" s="40">
        <v>126.01000213623047</v>
      </c>
      <c r="AF88" s="36">
        <f t="shared" ref="AF88:AF90" si="63">SUM(J88:AD90)</f>
        <v>0</v>
      </c>
      <c r="AG88" s="40">
        <f t="shared" ref="AG88:AG90" si="64">AE88+AF88</f>
        <v>126.01000213623047</v>
      </c>
      <c r="AH88" s="40">
        <f t="shared" ref="AH88:AH90" si="65">IF( AND(ISNUMBER(AG$88),ISNUMBER(AG88)),(AG88-AG$88)/AG$88*100,"")</f>
        <v>0</v>
      </c>
    </row>
    <row r="89" spans="1:34" ht="75" x14ac:dyDescent="0.25">
      <c r="A89" s="37"/>
      <c r="B89" s="16" t="s">
        <v>302</v>
      </c>
      <c r="C89" s="16">
        <v>2000</v>
      </c>
      <c r="D89" s="39"/>
      <c r="E89" s="39"/>
      <c r="F89" s="16" t="s">
        <v>67</v>
      </c>
      <c r="G89" s="16" t="s">
        <v>214</v>
      </c>
      <c r="H89" s="16" t="s">
        <v>215</v>
      </c>
      <c r="I89" s="16" t="s">
        <v>216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37"/>
      <c r="AE89" s="41"/>
      <c r="AF89" s="37"/>
      <c r="AG89" s="41"/>
      <c r="AH89" s="41"/>
    </row>
    <row r="90" spans="1:34" ht="30" x14ac:dyDescent="0.25">
      <c r="A90" s="43"/>
      <c r="B90" s="44" t="s">
        <v>151</v>
      </c>
      <c r="C90" s="44">
        <v>2000</v>
      </c>
      <c r="D90" s="45"/>
      <c r="E90" s="45"/>
      <c r="F90" s="44" t="s">
        <v>67</v>
      </c>
      <c r="G90" s="44" t="s">
        <v>12</v>
      </c>
      <c r="H90" s="44" t="s">
        <v>81</v>
      </c>
      <c r="I90" s="44" t="s">
        <v>82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3"/>
      <c r="AE90" s="47"/>
      <c r="AF90" s="43"/>
      <c r="AG90" s="47"/>
      <c r="AH90" s="47"/>
    </row>
    <row r="91" spans="1:34" ht="60" x14ac:dyDescent="0.25">
      <c r="A91" s="36">
        <v>3</v>
      </c>
      <c r="B91" s="42" t="s">
        <v>110</v>
      </c>
      <c r="C91" s="42">
        <v>2005</v>
      </c>
      <c r="D91" s="38">
        <v>2005</v>
      </c>
      <c r="E91" s="38">
        <v>2003</v>
      </c>
      <c r="F91" s="42">
        <v>1</v>
      </c>
      <c r="G91" s="42" t="s">
        <v>44</v>
      </c>
      <c r="H91" s="42" t="s">
        <v>77</v>
      </c>
      <c r="I91" s="42" t="s">
        <v>78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36"/>
      <c r="AE91" s="40">
        <v>132.80000305175781</v>
      </c>
      <c r="AF91" s="36">
        <f t="shared" ref="AF91:AF93" si="66">SUM(J91:AD93)</f>
        <v>0</v>
      </c>
      <c r="AG91" s="40">
        <f t="shared" ref="AG91:AG93" si="67">AE91+AF91</f>
        <v>132.80000305175781</v>
      </c>
      <c r="AH91" s="40">
        <f t="shared" ref="AH91:AH93" si="68">IF( AND(ISNUMBER(AG$91),ISNUMBER(AG91)),(AG91-AG$91)/AG$91*100,"")</f>
        <v>0</v>
      </c>
    </row>
    <row r="92" spans="1:34" ht="60" x14ac:dyDescent="0.25">
      <c r="A92" s="37"/>
      <c r="B92" s="16" t="s">
        <v>256</v>
      </c>
      <c r="C92" s="16">
        <v>2003</v>
      </c>
      <c r="D92" s="39"/>
      <c r="E92" s="39"/>
      <c r="F92" s="16">
        <v>1</v>
      </c>
      <c r="G92" s="16" t="s">
        <v>44</v>
      </c>
      <c r="H92" s="16" t="s">
        <v>77</v>
      </c>
      <c r="I92" s="16" t="s">
        <v>78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37"/>
      <c r="AE92" s="41"/>
      <c r="AF92" s="37"/>
      <c r="AG92" s="41"/>
      <c r="AH92" s="41"/>
    </row>
    <row r="93" spans="1:34" ht="60" x14ac:dyDescent="0.25">
      <c r="A93" s="43"/>
      <c r="B93" s="44" t="s">
        <v>76</v>
      </c>
      <c r="C93" s="44">
        <v>2004</v>
      </c>
      <c r="D93" s="45"/>
      <c r="E93" s="45"/>
      <c r="F93" s="44">
        <v>1</v>
      </c>
      <c r="G93" s="44" t="s">
        <v>44</v>
      </c>
      <c r="H93" s="44" t="s">
        <v>77</v>
      </c>
      <c r="I93" s="44" t="s">
        <v>78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3"/>
      <c r="AE93" s="47"/>
      <c r="AF93" s="43"/>
      <c r="AG93" s="47"/>
      <c r="AH93" s="47"/>
    </row>
    <row r="94" spans="1:34" ht="45" x14ac:dyDescent="0.25">
      <c r="A94" s="36">
        <v>4</v>
      </c>
      <c r="B94" s="42" t="s">
        <v>102</v>
      </c>
      <c r="C94" s="42">
        <v>1986</v>
      </c>
      <c r="D94" s="38">
        <v>2007</v>
      </c>
      <c r="E94" s="38">
        <v>1986</v>
      </c>
      <c r="F94" s="42" t="s">
        <v>67</v>
      </c>
      <c r="G94" s="42" t="s">
        <v>12</v>
      </c>
      <c r="H94" s="42" t="s">
        <v>97</v>
      </c>
      <c r="I94" s="42" t="s">
        <v>103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36"/>
      <c r="AE94" s="40">
        <v>145.17999267578125</v>
      </c>
      <c r="AF94" s="36">
        <f t="shared" ref="AF94:AF96" si="69">SUM(J94:AD96)</f>
        <v>4</v>
      </c>
      <c r="AG94" s="40">
        <f t="shared" ref="AG94:AG96" si="70">AE94+AF94</f>
        <v>149.17999267578125</v>
      </c>
      <c r="AH94" s="40">
        <f t="shared" ref="AH94:AH96" si="71">IF( AND(ISNUMBER(AG$94),ISNUMBER(AG94)),(AG94-AG$94)/AG$94*100,"")</f>
        <v>0</v>
      </c>
    </row>
    <row r="95" spans="1:34" ht="45" x14ac:dyDescent="0.25">
      <c r="A95" s="37"/>
      <c r="B95" s="16" t="s">
        <v>96</v>
      </c>
      <c r="C95" s="16">
        <v>1988</v>
      </c>
      <c r="D95" s="39"/>
      <c r="E95" s="39"/>
      <c r="F95" s="16">
        <v>2</v>
      </c>
      <c r="G95" s="16" t="s">
        <v>12</v>
      </c>
      <c r="H95" s="16" t="s">
        <v>97</v>
      </c>
      <c r="I95" s="16" t="s">
        <v>98</v>
      </c>
      <c r="J95" s="5">
        <v>0</v>
      </c>
      <c r="K95" s="5">
        <v>0</v>
      </c>
      <c r="L95" s="5">
        <v>0</v>
      </c>
      <c r="M95" s="5">
        <v>2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37"/>
      <c r="AE95" s="41"/>
      <c r="AF95" s="37"/>
      <c r="AG95" s="41"/>
      <c r="AH95" s="41"/>
    </row>
    <row r="96" spans="1:34" ht="60" x14ac:dyDescent="0.25">
      <c r="A96" s="43"/>
      <c r="B96" s="44" t="s">
        <v>131</v>
      </c>
      <c r="C96" s="44">
        <v>2007</v>
      </c>
      <c r="D96" s="45"/>
      <c r="E96" s="45"/>
      <c r="F96" s="44" t="s">
        <v>36</v>
      </c>
      <c r="G96" s="44" t="s">
        <v>44</v>
      </c>
      <c r="H96" s="44" t="s">
        <v>77</v>
      </c>
      <c r="I96" s="44" t="s">
        <v>78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2</v>
      </c>
      <c r="Z96" s="46">
        <v>0</v>
      </c>
      <c r="AA96" s="46">
        <v>0</v>
      </c>
      <c r="AB96" s="46">
        <v>0</v>
      </c>
      <c r="AC96" s="46">
        <v>0</v>
      </c>
      <c r="AD96" s="43"/>
      <c r="AE96" s="47"/>
      <c r="AF96" s="43"/>
      <c r="AG96" s="47"/>
      <c r="AH96" s="47"/>
    </row>
    <row r="97" spans="1:34" ht="30" x14ac:dyDescent="0.25">
      <c r="A97" s="36"/>
      <c r="B97" s="42" t="s">
        <v>16</v>
      </c>
      <c r="C97" s="42">
        <v>2004</v>
      </c>
      <c r="D97" s="38">
        <v>2005</v>
      </c>
      <c r="E97" s="38">
        <v>2004</v>
      </c>
      <c r="F97" s="42">
        <v>3</v>
      </c>
      <c r="G97" s="42" t="s">
        <v>18</v>
      </c>
      <c r="H97" s="42" t="s">
        <v>19</v>
      </c>
      <c r="I97" s="42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6"/>
      <c r="AE97" s="40" t="s">
        <v>741</v>
      </c>
      <c r="AF97" s="36">
        <f t="shared" ref="AF97:AF99" si="72">SUM(J97:AD99)</f>
        <v>0</v>
      </c>
      <c r="AG97" s="40">
        <v>10050</v>
      </c>
      <c r="AH97" s="40">
        <f t="shared" ref="AH97:AH99" si="73">IF( AND(ISNUMBER(AG$97),ISNUMBER(AG97)),(AG97-AG$97)/AG$97*100,"")</f>
        <v>0</v>
      </c>
    </row>
    <row r="98" spans="1:34" ht="30" x14ac:dyDescent="0.25">
      <c r="A98" s="37"/>
      <c r="B98" s="16" t="s">
        <v>117</v>
      </c>
      <c r="C98" s="16">
        <v>2004</v>
      </c>
      <c r="D98" s="39"/>
      <c r="E98" s="39"/>
      <c r="F98" s="16">
        <v>3</v>
      </c>
      <c r="G98" s="16" t="s">
        <v>18</v>
      </c>
      <c r="H98" s="16" t="s">
        <v>19</v>
      </c>
      <c r="I98" s="16" t="s">
        <v>20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37"/>
      <c r="AE98" s="41"/>
      <c r="AF98" s="37"/>
      <c r="AG98" s="41"/>
      <c r="AH98" s="41"/>
    </row>
    <row r="99" spans="1:34" ht="30" x14ac:dyDescent="0.25">
      <c r="A99" s="43"/>
      <c r="B99" s="44" t="s">
        <v>121</v>
      </c>
      <c r="C99" s="44">
        <v>2005</v>
      </c>
      <c r="D99" s="45"/>
      <c r="E99" s="45"/>
      <c r="F99" s="44">
        <v>2</v>
      </c>
      <c r="G99" s="44" t="s">
        <v>18</v>
      </c>
      <c r="H99" s="44" t="s">
        <v>19</v>
      </c>
      <c r="I99" s="44" t="s">
        <v>20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3"/>
      <c r="AE99" s="47"/>
      <c r="AF99" s="43"/>
      <c r="AG99" s="47"/>
      <c r="AH99" s="47"/>
    </row>
    <row r="100" spans="1:34" ht="120" x14ac:dyDescent="0.25">
      <c r="A100" s="36"/>
      <c r="B100" s="42" t="s">
        <v>203</v>
      </c>
      <c r="C100" s="42">
        <v>1998</v>
      </c>
      <c r="D100" s="38">
        <v>2000</v>
      </c>
      <c r="E100" s="38">
        <v>1995</v>
      </c>
      <c r="F100" s="42" t="s">
        <v>67</v>
      </c>
      <c r="G100" s="42" t="s">
        <v>187</v>
      </c>
      <c r="H100" s="42" t="s">
        <v>188</v>
      </c>
      <c r="I100" s="42" t="s">
        <v>189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6"/>
      <c r="AE100" s="40" t="s">
        <v>741</v>
      </c>
      <c r="AF100" s="36">
        <f t="shared" ref="AF100:AF102" si="74">SUM(J100:AD102)</f>
        <v>0</v>
      </c>
      <c r="AG100" s="40">
        <v>10050</v>
      </c>
      <c r="AH100" s="40">
        <f t="shared" ref="AH100:AH102" si="75">IF( AND(ISNUMBER(AG$100),ISNUMBER(AG100)),(AG100-AG$100)/AG$100*100,"")</f>
        <v>0</v>
      </c>
    </row>
    <row r="101" spans="1:34" ht="45" x14ac:dyDescent="0.25">
      <c r="A101" s="37"/>
      <c r="B101" s="16" t="s">
        <v>294</v>
      </c>
      <c r="C101" s="16">
        <v>1995</v>
      </c>
      <c r="D101" s="39"/>
      <c r="E101" s="39"/>
      <c r="F101" s="16" t="s">
        <v>48</v>
      </c>
      <c r="G101" s="16" t="s">
        <v>44</v>
      </c>
      <c r="H101" s="16" t="s">
        <v>295</v>
      </c>
      <c r="I101" s="16" t="s">
        <v>296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37"/>
      <c r="AE101" s="41"/>
      <c r="AF101" s="37"/>
      <c r="AG101" s="41"/>
      <c r="AH101" s="41"/>
    </row>
    <row r="102" spans="1:34" ht="60" x14ac:dyDescent="0.25">
      <c r="A102" s="43"/>
      <c r="B102" s="44" t="s">
        <v>298</v>
      </c>
      <c r="C102" s="44">
        <v>2000</v>
      </c>
      <c r="D102" s="45"/>
      <c r="E102" s="45"/>
      <c r="F102" s="44" t="s">
        <v>67</v>
      </c>
      <c r="G102" s="44" t="s">
        <v>12</v>
      </c>
      <c r="H102" s="44" t="s">
        <v>299</v>
      </c>
      <c r="I102" s="44" t="s">
        <v>300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3"/>
      <c r="AE102" s="47"/>
      <c r="AF102" s="43"/>
      <c r="AG102" s="47"/>
      <c r="AH102" s="47"/>
    </row>
    <row r="104" spans="1:34" ht="18.75" x14ac:dyDescent="0.25">
      <c r="A104" s="21" t="s">
        <v>780</v>
      </c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34" x14ac:dyDescent="0.25">
      <c r="A105" s="26" t="s">
        <v>732</v>
      </c>
      <c r="B105" s="26" t="s">
        <v>1</v>
      </c>
      <c r="C105" s="26" t="s">
        <v>2</v>
      </c>
      <c r="D105" s="26" t="s">
        <v>398</v>
      </c>
      <c r="E105" s="26" t="s">
        <v>399</v>
      </c>
      <c r="F105" s="26" t="s">
        <v>3</v>
      </c>
      <c r="G105" s="26" t="s">
        <v>4</v>
      </c>
      <c r="H105" s="26" t="s">
        <v>5</v>
      </c>
      <c r="I105" s="26" t="s">
        <v>6</v>
      </c>
      <c r="J105" s="26">
        <v>1</v>
      </c>
      <c r="K105" s="26">
        <v>2</v>
      </c>
      <c r="L105" s="26">
        <v>3</v>
      </c>
      <c r="M105" s="26">
        <v>4</v>
      </c>
      <c r="N105" s="26">
        <v>5</v>
      </c>
      <c r="O105" s="26">
        <v>6</v>
      </c>
      <c r="P105" s="26">
        <v>7</v>
      </c>
      <c r="Q105" s="26">
        <v>8</v>
      </c>
      <c r="R105" s="26">
        <v>9</v>
      </c>
      <c r="S105" s="26">
        <v>10</v>
      </c>
      <c r="T105" s="26">
        <v>11</v>
      </c>
      <c r="U105" s="26">
        <v>12</v>
      </c>
      <c r="V105" s="26">
        <v>13</v>
      </c>
      <c r="W105" s="26">
        <v>14</v>
      </c>
      <c r="X105" s="26">
        <v>15</v>
      </c>
      <c r="Y105" s="26">
        <v>16</v>
      </c>
      <c r="Z105" s="26">
        <v>17</v>
      </c>
      <c r="AA105" s="26">
        <v>18</v>
      </c>
      <c r="AB105" s="26">
        <v>19</v>
      </c>
      <c r="AC105" s="26">
        <v>20</v>
      </c>
      <c r="AD105" s="26" t="s">
        <v>958</v>
      </c>
      <c r="AE105" s="26" t="s">
        <v>735</v>
      </c>
      <c r="AF105" s="26" t="s">
        <v>736</v>
      </c>
      <c r="AG105" s="26" t="s">
        <v>737</v>
      </c>
      <c r="AH105" s="26" t="s">
        <v>740</v>
      </c>
    </row>
    <row r="106" spans="1:34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1:34" ht="45" x14ac:dyDescent="0.25">
      <c r="A107" s="36">
        <v>1</v>
      </c>
      <c r="B107" s="33" t="s">
        <v>224</v>
      </c>
      <c r="C107" s="33">
        <v>1999</v>
      </c>
      <c r="D107" s="38">
        <v>2001</v>
      </c>
      <c r="E107" s="38">
        <v>1999</v>
      </c>
      <c r="F107" s="33" t="s">
        <v>48</v>
      </c>
      <c r="G107" s="33" t="s">
        <v>12</v>
      </c>
      <c r="H107" s="33" t="s">
        <v>210</v>
      </c>
      <c r="I107" s="33" t="s">
        <v>225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6"/>
      <c r="AE107" s="40">
        <v>151.44000244140625</v>
      </c>
      <c r="AF107" s="36">
        <f t="shared" ref="AF107:AF109" si="76">SUM(J107:AD109)</f>
        <v>0</v>
      </c>
      <c r="AG107" s="40">
        <f t="shared" ref="AG107:AG109" si="77">AE107+AF107</f>
        <v>151.44000244140625</v>
      </c>
      <c r="AH107" s="40">
        <f t="shared" ref="AH107:AH109" si="78">IF( AND(ISNUMBER(AG$107),ISNUMBER(AG107)),(AG107-AG$107)/AG$107*100,"")</f>
        <v>0</v>
      </c>
    </row>
    <row r="108" spans="1:34" ht="75" x14ac:dyDescent="0.25">
      <c r="A108" s="37"/>
      <c r="B108" s="16" t="s">
        <v>285</v>
      </c>
      <c r="C108" s="16">
        <v>2001</v>
      </c>
      <c r="D108" s="39"/>
      <c r="E108" s="39"/>
      <c r="F108" s="16" t="s">
        <v>48</v>
      </c>
      <c r="G108" s="16" t="s">
        <v>12</v>
      </c>
      <c r="H108" s="16" t="s">
        <v>286</v>
      </c>
      <c r="I108" s="16" t="s">
        <v>287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37"/>
      <c r="AE108" s="41"/>
      <c r="AF108" s="37"/>
      <c r="AG108" s="41"/>
      <c r="AH108" s="41"/>
    </row>
    <row r="109" spans="1:34" ht="30" x14ac:dyDescent="0.25">
      <c r="A109" s="43"/>
      <c r="B109" s="44" t="s">
        <v>146</v>
      </c>
      <c r="C109" s="44">
        <v>1999</v>
      </c>
      <c r="D109" s="45"/>
      <c r="E109" s="45"/>
      <c r="F109" s="44" t="s">
        <v>67</v>
      </c>
      <c r="G109" s="44" t="s">
        <v>147</v>
      </c>
      <c r="H109" s="44" t="s">
        <v>148</v>
      </c>
      <c r="I109" s="44" t="s">
        <v>149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3"/>
      <c r="AE109" s="47"/>
      <c r="AF109" s="43"/>
      <c r="AG109" s="47"/>
      <c r="AH109" s="47"/>
    </row>
    <row r="110" spans="1:34" ht="45" x14ac:dyDescent="0.25">
      <c r="A110" s="36">
        <v>2</v>
      </c>
      <c r="B110" s="42" t="s">
        <v>197</v>
      </c>
      <c r="C110" s="42">
        <v>2006</v>
      </c>
      <c r="D110" s="38">
        <v>2006</v>
      </c>
      <c r="E110" s="38">
        <v>2005</v>
      </c>
      <c r="F110" s="42">
        <v>3</v>
      </c>
      <c r="G110" s="42" t="s">
        <v>12</v>
      </c>
      <c r="H110" s="42" t="s">
        <v>81</v>
      </c>
      <c r="I110" s="42" t="s">
        <v>195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2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36"/>
      <c r="AE110" s="40">
        <v>195.86000061035156</v>
      </c>
      <c r="AF110" s="36">
        <f t="shared" ref="AF110:AF112" si="79">SUM(J110:AD112)</f>
        <v>6</v>
      </c>
      <c r="AG110" s="40">
        <f t="shared" ref="AG110:AG112" si="80">AE110+AF110</f>
        <v>201.86000061035156</v>
      </c>
      <c r="AH110" s="40">
        <f t="shared" ref="AH110:AH112" si="81">IF( AND(ISNUMBER(AG$110),ISNUMBER(AG110)),(AG110-AG$110)/AG$110*100,"")</f>
        <v>0</v>
      </c>
    </row>
    <row r="111" spans="1:34" ht="30" x14ac:dyDescent="0.25">
      <c r="A111" s="37"/>
      <c r="B111" s="16" t="s">
        <v>345</v>
      </c>
      <c r="C111" s="16">
        <v>2006</v>
      </c>
      <c r="D111" s="39"/>
      <c r="E111" s="39"/>
      <c r="F111" s="16" t="s">
        <v>36</v>
      </c>
      <c r="G111" s="16" t="s">
        <v>12</v>
      </c>
      <c r="H111" s="16" t="s">
        <v>81</v>
      </c>
      <c r="I111" s="16" t="s">
        <v>171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2</v>
      </c>
      <c r="AC111" s="5">
        <v>0</v>
      </c>
      <c r="AD111" s="37"/>
      <c r="AE111" s="41"/>
      <c r="AF111" s="37"/>
      <c r="AG111" s="41"/>
      <c r="AH111" s="41"/>
    </row>
    <row r="112" spans="1:34" ht="45" x14ac:dyDescent="0.25">
      <c r="A112" s="43"/>
      <c r="B112" s="44" t="s">
        <v>194</v>
      </c>
      <c r="C112" s="44">
        <v>2005</v>
      </c>
      <c r="D112" s="45"/>
      <c r="E112" s="45"/>
      <c r="F112" s="44" t="s">
        <v>36</v>
      </c>
      <c r="G112" s="44" t="s">
        <v>12</v>
      </c>
      <c r="H112" s="44" t="s">
        <v>81</v>
      </c>
      <c r="I112" s="44" t="s">
        <v>195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2</v>
      </c>
      <c r="Z112" s="46">
        <v>0</v>
      </c>
      <c r="AA112" s="46">
        <v>0</v>
      </c>
      <c r="AB112" s="46">
        <v>0</v>
      </c>
      <c r="AC112" s="46">
        <v>0</v>
      </c>
      <c r="AD112" s="43"/>
      <c r="AE112" s="47"/>
      <c r="AF112" s="43"/>
      <c r="AG112" s="47"/>
      <c r="AH112" s="47"/>
    </row>
    <row r="113" spans="1:34" ht="60" x14ac:dyDescent="0.25">
      <c r="A113" s="36">
        <v>3</v>
      </c>
      <c r="B113" s="42" t="s">
        <v>73</v>
      </c>
      <c r="C113" s="42">
        <v>2007</v>
      </c>
      <c r="D113" s="38">
        <v>2007</v>
      </c>
      <c r="E113" s="38">
        <v>2003</v>
      </c>
      <c r="F113" s="42" t="s">
        <v>53</v>
      </c>
      <c r="G113" s="42" t="s">
        <v>12</v>
      </c>
      <c r="H113" s="42" t="s">
        <v>37</v>
      </c>
      <c r="I113" s="42" t="s">
        <v>74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36"/>
      <c r="AE113" s="40">
        <v>216.10000610351562</v>
      </c>
      <c r="AF113" s="36">
        <f t="shared" ref="AF113:AF115" si="82">SUM(J113:AD115)</f>
        <v>2</v>
      </c>
      <c r="AG113" s="40">
        <f t="shared" ref="AG113:AG115" si="83">AE113+AF113</f>
        <v>218.10000610351562</v>
      </c>
      <c r="AH113" s="40">
        <f t="shared" ref="AH113:AH115" si="84">IF( AND(ISNUMBER(AG$113),ISNUMBER(AG113)),(AG113-AG$113)/AG$113*100,"")</f>
        <v>0</v>
      </c>
    </row>
    <row r="114" spans="1:34" ht="60" x14ac:dyDescent="0.25">
      <c r="A114" s="37"/>
      <c r="B114" s="16" t="s">
        <v>94</v>
      </c>
      <c r="C114" s="16">
        <v>2003</v>
      </c>
      <c r="D114" s="39"/>
      <c r="E114" s="39"/>
      <c r="F114" s="16">
        <v>3</v>
      </c>
      <c r="G114" s="16" t="s">
        <v>12</v>
      </c>
      <c r="H114" s="16" t="s">
        <v>37</v>
      </c>
      <c r="I114" s="16" t="s">
        <v>74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37"/>
      <c r="AE114" s="41"/>
      <c r="AF114" s="37"/>
      <c r="AG114" s="41"/>
      <c r="AH114" s="41"/>
    </row>
    <row r="115" spans="1:34" ht="30" x14ac:dyDescent="0.25">
      <c r="A115" s="43"/>
      <c r="B115" s="44" t="s">
        <v>262</v>
      </c>
      <c r="C115" s="44">
        <v>2007</v>
      </c>
      <c r="D115" s="45"/>
      <c r="E115" s="45"/>
      <c r="F115" s="44" t="s">
        <v>778</v>
      </c>
      <c r="G115" s="44" t="s">
        <v>264</v>
      </c>
      <c r="H115" s="44" t="s">
        <v>265</v>
      </c>
      <c r="I115" s="44" t="s">
        <v>266</v>
      </c>
      <c r="J115" s="46">
        <v>0</v>
      </c>
      <c r="K115" s="46">
        <v>0</v>
      </c>
      <c r="L115" s="46">
        <v>0</v>
      </c>
      <c r="M115" s="46">
        <v>0</v>
      </c>
      <c r="N115" s="46">
        <v>2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3"/>
      <c r="AE115" s="47"/>
      <c r="AF115" s="43"/>
      <c r="AG115" s="47"/>
      <c r="AH115" s="47"/>
    </row>
    <row r="116" spans="1:34" ht="30" x14ac:dyDescent="0.25">
      <c r="A116" s="36">
        <v>4</v>
      </c>
      <c r="B116" s="42" t="s">
        <v>55</v>
      </c>
      <c r="C116" s="42">
        <v>2001</v>
      </c>
      <c r="D116" s="38">
        <v>2005</v>
      </c>
      <c r="E116" s="38">
        <v>2001</v>
      </c>
      <c r="F116" s="42">
        <v>2</v>
      </c>
      <c r="G116" s="42" t="s">
        <v>18</v>
      </c>
      <c r="H116" s="42" t="s">
        <v>19</v>
      </c>
      <c r="I116" s="42" t="s">
        <v>20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2</v>
      </c>
      <c r="R116" s="2">
        <v>50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36"/>
      <c r="AE116" s="40">
        <v>174.00999450683594</v>
      </c>
      <c r="AF116" s="36">
        <f t="shared" ref="AF116:AF118" si="85">SUM(J116:AD118)</f>
        <v>58</v>
      </c>
      <c r="AG116" s="40">
        <f t="shared" ref="AG116:AG118" si="86">AE116+AF116</f>
        <v>232.00999450683594</v>
      </c>
      <c r="AH116" s="40">
        <f t="shared" ref="AH116:AH118" si="87">IF( AND(ISNUMBER(AG$116),ISNUMBER(AG116)),(AG116-AG$116)/AG$116*100,"")</f>
        <v>0</v>
      </c>
    </row>
    <row r="117" spans="1:34" ht="75" x14ac:dyDescent="0.25">
      <c r="A117" s="37"/>
      <c r="B117" s="16" t="s">
        <v>289</v>
      </c>
      <c r="C117" s="16">
        <v>2005</v>
      </c>
      <c r="D117" s="39"/>
      <c r="E117" s="39"/>
      <c r="F117" s="16">
        <v>2</v>
      </c>
      <c r="G117" s="16" t="s">
        <v>12</v>
      </c>
      <c r="H117" s="16" t="s">
        <v>286</v>
      </c>
      <c r="I117" s="16" t="s">
        <v>290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2</v>
      </c>
      <c r="Q117" s="5">
        <v>2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37"/>
      <c r="AE117" s="41"/>
      <c r="AF117" s="37"/>
      <c r="AG117" s="41"/>
      <c r="AH117" s="41"/>
    </row>
    <row r="118" spans="1:34" ht="30" x14ac:dyDescent="0.25">
      <c r="A118" s="43"/>
      <c r="B118" s="44" t="s">
        <v>137</v>
      </c>
      <c r="C118" s="44">
        <v>2001</v>
      </c>
      <c r="D118" s="45"/>
      <c r="E118" s="45"/>
      <c r="F118" s="44">
        <v>3</v>
      </c>
      <c r="G118" s="44" t="s">
        <v>18</v>
      </c>
      <c r="H118" s="44" t="s">
        <v>19</v>
      </c>
      <c r="I118" s="44" t="s">
        <v>20</v>
      </c>
      <c r="J118" s="46">
        <v>0</v>
      </c>
      <c r="K118" s="46">
        <v>2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3"/>
      <c r="AE118" s="47"/>
      <c r="AF118" s="43"/>
      <c r="AG118" s="47"/>
      <c r="AH118" s="47"/>
    </row>
  </sheetData>
  <mergeCells count="429">
    <mergeCell ref="AG113:AG115"/>
    <mergeCell ref="AH113:AH115"/>
    <mergeCell ref="A116:A118"/>
    <mergeCell ref="D116:D118"/>
    <mergeCell ref="E116:E118"/>
    <mergeCell ref="AD116:AD118"/>
    <mergeCell ref="AE116:AE118"/>
    <mergeCell ref="AF116:AF118"/>
    <mergeCell ref="AG116:AG118"/>
    <mergeCell ref="AH116:AH118"/>
    <mergeCell ref="A113:A115"/>
    <mergeCell ref="D113:D115"/>
    <mergeCell ref="E113:E115"/>
    <mergeCell ref="AD113:AD115"/>
    <mergeCell ref="AE113:AE115"/>
    <mergeCell ref="AF113:AF115"/>
    <mergeCell ref="AH107:AH109"/>
    <mergeCell ref="A110:A112"/>
    <mergeCell ref="D110:D112"/>
    <mergeCell ref="E110:E112"/>
    <mergeCell ref="AD110:AD112"/>
    <mergeCell ref="AE110:AE112"/>
    <mergeCell ref="AF110:AF112"/>
    <mergeCell ref="AG110:AG112"/>
    <mergeCell ref="AH110:AH112"/>
    <mergeCell ref="AF105:AF106"/>
    <mergeCell ref="AG105:AG106"/>
    <mergeCell ref="AH105:AH106"/>
    <mergeCell ref="A107:A109"/>
    <mergeCell ref="D107:D109"/>
    <mergeCell ref="E107:E109"/>
    <mergeCell ref="AD107:AD109"/>
    <mergeCell ref="AE107:AE109"/>
    <mergeCell ref="AF107:AF109"/>
    <mergeCell ref="AG107:AG109"/>
    <mergeCell ref="Z105:Z106"/>
    <mergeCell ref="AA105:AA106"/>
    <mergeCell ref="AB105:AB106"/>
    <mergeCell ref="AC105:AC106"/>
    <mergeCell ref="AD105:AD106"/>
    <mergeCell ref="AE105:AE106"/>
    <mergeCell ref="T105:T106"/>
    <mergeCell ref="U105:U106"/>
    <mergeCell ref="V105:V106"/>
    <mergeCell ref="W105:W106"/>
    <mergeCell ref="X105:X106"/>
    <mergeCell ref="Y105:Y106"/>
    <mergeCell ref="N105:N106"/>
    <mergeCell ref="O105:O106"/>
    <mergeCell ref="P105:P106"/>
    <mergeCell ref="Q105:Q106"/>
    <mergeCell ref="R105:R106"/>
    <mergeCell ref="S105:S106"/>
    <mergeCell ref="I105:I106"/>
    <mergeCell ref="A104:J104"/>
    <mergeCell ref="J105:J106"/>
    <mergeCell ref="K105:K106"/>
    <mergeCell ref="L105:L106"/>
    <mergeCell ref="M105:M106"/>
    <mergeCell ref="AG100:AG102"/>
    <mergeCell ref="AH100:AH10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0:A102"/>
    <mergeCell ref="D100:D102"/>
    <mergeCell ref="E100:E102"/>
    <mergeCell ref="AD100:AD102"/>
    <mergeCell ref="AE100:AE102"/>
    <mergeCell ref="AF100:AF102"/>
    <mergeCell ref="AG94:AG96"/>
    <mergeCell ref="AH94:AH96"/>
    <mergeCell ref="A97:A99"/>
    <mergeCell ref="D97:D99"/>
    <mergeCell ref="E97:E99"/>
    <mergeCell ref="AD97:AD99"/>
    <mergeCell ref="AE97:AE99"/>
    <mergeCell ref="AF97:AF99"/>
    <mergeCell ref="AG97:AG99"/>
    <mergeCell ref="AH97:AH99"/>
    <mergeCell ref="A94:A96"/>
    <mergeCell ref="D94:D96"/>
    <mergeCell ref="E94:E96"/>
    <mergeCell ref="AD94:AD96"/>
    <mergeCell ref="AE94:AE96"/>
    <mergeCell ref="AF94:AF96"/>
    <mergeCell ref="AH88:AH90"/>
    <mergeCell ref="A91:A93"/>
    <mergeCell ref="D91:D93"/>
    <mergeCell ref="E91:E93"/>
    <mergeCell ref="AD91:AD93"/>
    <mergeCell ref="AE91:AE93"/>
    <mergeCell ref="AF91:AF93"/>
    <mergeCell ref="AG91:AG93"/>
    <mergeCell ref="AH91:AH93"/>
    <mergeCell ref="AF85:AF87"/>
    <mergeCell ref="AG85:AG87"/>
    <mergeCell ref="AH85:AH87"/>
    <mergeCell ref="A88:A90"/>
    <mergeCell ref="D88:D90"/>
    <mergeCell ref="E88:E90"/>
    <mergeCell ref="AD88:AD90"/>
    <mergeCell ref="AE88:AE90"/>
    <mergeCell ref="AF88:AF90"/>
    <mergeCell ref="AG88:AG90"/>
    <mergeCell ref="AD83:AD84"/>
    <mergeCell ref="AE83:AE84"/>
    <mergeCell ref="AF83:AF84"/>
    <mergeCell ref="AG83:AG84"/>
    <mergeCell ref="AH83:AH84"/>
    <mergeCell ref="A85:A87"/>
    <mergeCell ref="D85:D87"/>
    <mergeCell ref="E85:E87"/>
    <mergeCell ref="AD85:AD87"/>
    <mergeCell ref="AE85:AE87"/>
    <mergeCell ref="X83:X84"/>
    <mergeCell ref="Y83:Y84"/>
    <mergeCell ref="Z83:Z84"/>
    <mergeCell ref="AA83:AA84"/>
    <mergeCell ref="AB83:AB84"/>
    <mergeCell ref="AC83:AC84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G83:G84"/>
    <mergeCell ref="H83:H84"/>
    <mergeCell ref="I83:I84"/>
    <mergeCell ref="A82:J82"/>
    <mergeCell ref="J83:J84"/>
    <mergeCell ref="K83:K84"/>
    <mergeCell ref="A83:A84"/>
    <mergeCell ref="B83:B84"/>
    <mergeCell ref="C83:C84"/>
    <mergeCell ref="D83:D84"/>
    <mergeCell ref="E83:E84"/>
    <mergeCell ref="F83:F84"/>
    <mergeCell ref="AG75:AG77"/>
    <mergeCell ref="AH75:AH77"/>
    <mergeCell ref="A78:A80"/>
    <mergeCell ref="D78:D80"/>
    <mergeCell ref="E78:E80"/>
    <mergeCell ref="AD78:AD80"/>
    <mergeCell ref="AE78:AE80"/>
    <mergeCell ref="AF78:AF80"/>
    <mergeCell ref="AG78:AG80"/>
    <mergeCell ref="AH78:AH80"/>
    <mergeCell ref="A75:A77"/>
    <mergeCell ref="D75:D77"/>
    <mergeCell ref="E75:E77"/>
    <mergeCell ref="AD75:AD77"/>
    <mergeCell ref="AE75:AE77"/>
    <mergeCell ref="AF75:AF77"/>
    <mergeCell ref="AG69:AG71"/>
    <mergeCell ref="AH69:AH71"/>
    <mergeCell ref="A72:A74"/>
    <mergeCell ref="D72:D74"/>
    <mergeCell ref="E72:E74"/>
    <mergeCell ref="AD72:AD74"/>
    <mergeCell ref="AE72:AE74"/>
    <mergeCell ref="AF72:AF74"/>
    <mergeCell ref="AG72:AG74"/>
    <mergeCell ref="AH72:AH74"/>
    <mergeCell ref="A69:A71"/>
    <mergeCell ref="D69:D71"/>
    <mergeCell ref="E69:E71"/>
    <mergeCell ref="AD69:AD71"/>
    <mergeCell ref="AE69:AE71"/>
    <mergeCell ref="AF69:AF71"/>
    <mergeCell ref="AH63:AH65"/>
    <mergeCell ref="A66:A68"/>
    <mergeCell ref="D66:D68"/>
    <mergeCell ref="E66:E68"/>
    <mergeCell ref="AD66:AD68"/>
    <mergeCell ref="AE66:AE68"/>
    <mergeCell ref="AF66:AF68"/>
    <mergeCell ref="AG66:AG68"/>
    <mergeCell ref="AH66:AH68"/>
    <mergeCell ref="AF61:AF62"/>
    <mergeCell ref="AG61:AG62"/>
    <mergeCell ref="AH61:AH62"/>
    <mergeCell ref="A63:A65"/>
    <mergeCell ref="D63:D65"/>
    <mergeCell ref="E63:E65"/>
    <mergeCell ref="AD63:AD65"/>
    <mergeCell ref="AE63:AE65"/>
    <mergeCell ref="AF63:AF65"/>
    <mergeCell ref="AG63:AG65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I61:I62"/>
    <mergeCell ref="A60:J60"/>
    <mergeCell ref="J61:J62"/>
    <mergeCell ref="K61:K62"/>
    <mergeCell ref="L61:L62"/>
    <mergeCell ref="M61:M62"/>
    <mergeCell ref="AG56:AG58"/>
    <mergeCell ref="AH56:AH58"/>
    <mergeCell ref="A61:A62"/>
    <mergeCell ref="B61:B62"/>
    <mergeCell ref="C61:C62"/>
    <mergeCell ref="D61:D62"/>
    <mergeCell ref="E61:E62"/>
    <mergeCell ref="F61:F62"/>
    <mergeCell ref="G61:G62"/>
    <mergeCell ref="H61:H62"/>
    <mergeCell ref="A56:A58"/>
    <mergeCell ref="D56:D58"/>
    <mergeCell ref="E56:E58"/>
    <mergeCell ref="AD56:AD58"/>
    <mergeCell ref="AE56:AE58"/>
    <mergeCell ref="AF56:AF58"/>
    <mergeCell ref="AH50:AH52"/>
    <mergeCell ref="A53:A55"/>
    <mergeCell ref="D53:D55"/>
    <mergeCell ref="E53:E55"/>
    <mergeCell ref="AD53:AD55"/>
    <mergeCell ref="AE53:AE55"/>
    <mergeCell ref="AF53:AF55"/>
    <mergeCell ref="AG53:AG55"/>
    <mergeCell ref="AH53:AH55"/>
    <mergeCell ref="AF48:AF49"/>
    <mergeCell ref="AG48:AG49"/>
    <mergeCell ref="AH48:AH49"/>
    <mergeCell ref="A50:A52"/>
    <mergeCell ref="D50:D52"/>
    <mergeCell ref="E50:E52"/>
    <mergeCell ref="AD50:AD52"/>
    <mergeCell ref="AE50:AE52"/>
    <mergeCell ref="AF50:AF52"/>
    <mergeCell ref="AG50:AG52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I48:I49"/>
    <mergeCell ref="A47:J47"/>
    <mergeCell ref="J48:J49"/>
    <mergeCell ref="K48:K49"/>
    <mergeCell ref="L48:L49"/>
    <mergeCell ref="M48:M49"/>
    <mergeCell ref="AG43:AG45"/>
    <mergeCell ref="AH43:AH45"/>
    <mergeCell ref="A48:A49"/>
    <mergeCell ref="B48:B49"/>
    <mergeCell ref="C48:C49"/>
    <mergeCell ref="D48:D49"/>
    <mergeCell ref="E48:E49"/>
    <mergeCell ref="F48:F49"/>
    <mergeCell ref="G48:G49"/>
    <mergeCell ref="H48:H49"/>
    <mergeCell ref="A43:A45"/>
    <mergeCell ref="D43:D45"/>
    <mergeCell ref="E43:E45"/>
    <mergeCell ref="AD43:AD45"/>
    <mergeCell ref="AE43:AE45"/>
    <mergeCell ref="AF43:AF45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727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728</v>
      </c>
      <c r="B3" s="22"/>
      <c r="C3" s="23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812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731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1" t="s">
        <v>733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A8" s="26" t="s">
        <v>732</v>
      </c>
      <c r="B8" s="26" t="s">
        <v>1</v>
      </c>
      <c r="C8" s="26" t="s">
        <v>2</v>
      </c>
      <c r="D8" s="26" t="s">
        <v>398</v>
      </c>
      <c r="E8" s="26" t="s">
        <v>399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735</v>
      </c>
      <c r="K8" s="26" t="s">
        <v>736</v>
      </c>
      <c r="L8" s="26" t="s">
        <v>737</v>
      </c>
      <c r="M8" s="26" t="s">
        <v>740</v>
      </c>
    </row>
    <row r="9" spans="1:13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35" x14ac:dyDescent="0.25">
      <c r="A10" s="32">
        <v>1</v>
      </c>
      <c r="B10" s="33" t="s">
        <v>813</v>
      </c>
      <c r="C10" s="33" t="s">
        <v>814</v>
      </c>
      <c r="D10" s="33">
        <v>1999</v>
      </c>
      <c r="E10" s="33">
        <v>1973</v>
      </c>
      <c r="F10" s="33" t="s">
        <v>815</v>
      </c>
      <c r="G10" s="33" t="s">
        <v>816</v>
      </c>
      <c r="H10" s="33" t="s">
        <v>817</v>
      </c>
      <c r="I10" s="33" t="s">
        <v>818</v>
      </c>
      <c r="J10" s="34">
        <v>122.44999694824219</v>
      </c>
      <c r="K10" s="32">
        <v>0</v>
      </c>
      <c r="L10" s="34">
        <f>J10+K10</f>
        <v>122.44999694824219</v>
      </c>
      <c r="M10" s="34">
        <f t="shared" ref="M10:M21" si="0">IF( AND(ISNUMBER(L$10),ISNUMBER(L10)),(L10-L$10)/L$10*100,"")</f>
        <v>0</v>
      </c>
    </row>
    <row r="11" spans="1:13" ht="135" x14ac:dyDescent="0.25">
      <c r="A11" s="5">
        <v>2</v>
      </c>
      <c r="B11" s="16" t="s">
        <v>819</v>
      </c>
      <c r="C11" s="16" t="s">
        <v>820</v>
      </c>
      <c r="D11" s="16">
        <v>2004</v>
      </c>
      <c r="E11" s="16">
        <v>2000</v>
      </c>
      <c r="F11" s="16" t="s">
        <v>821</v>
      </c>
      <c r="G11" s="16" t="s">
        <v>12</v>
      </c>
      <c r="H11" s="16" t="s">
        <v>37</v>
      </c>
      <c r="I11" s="16" t="s">
        <v>822</v>
      </c>
      <c r="J11" s="35">
        <v>124.43000030517578</v>
      </c>
      <c r="K11" s="5">
        <v>6</v>
      </c>
      <c r="L11" s="35">
        <f>J11+K11</f>
        <v>130.43000030517578</v>
      </c>
      <c r="M11" s="35">
        <f t="shared" si="0"/>
        <v>6.5169485960106828</v>
      </c>
    </row>
    <row r="12" spans="1:13" ht="45" x14ac:dyDescent="0.25">
      <c r="A12" s="5">
        <v>3</v>
      </c>
      <c r="B12" s="16" t="s">
        <v>823</v>
      </c>
      <c r="C12" s="16" t="s">
        <v>824</v>
      </c>
      <c r="D12" s="16">
        <v>1986</v>
      </c>
      <c r="E12" s="16">
        <v>1956</v>
      </c>
      <c r="F12" s="16" t="s">
        <v>825</v>
      </c>
      <c r="G12" s="16" t="s">
        <v>12</v>
      </c>
      <c r="H12" s="16" t="s">
        <v>368</v>
      </c>
      <c r="I12" s="16"/>
      <c r="J12" s="35">
        <v>130.63999938964844</v>
      </c>
      <c r="K12" s="5">
        <v>0</v>
      </c>
      <c r="L12" s="35">
        <f>J12+K12</f>
        <v>130.63999938964844</v>
      </c>
      <c r="M12" s="35">
        <f t="shared" si="0"/>
        <v>6.6884464234556447</v>
      </c>
    </row>
    <row r="13" spans="1:13" ht="45" x14ac:dyDescent="0.25">
      <c r="A13" s="5">
        <v>4</v>
      </c>
      <c r="B13" s="16" t="s">
        <v>826</v>
      </c>
      <c r="C13" s="16" t="s">
        <v>827</v>
      </c>
      <c r="D13" s="16">
        <v>2005</v>
      </c>
      <c r="E13" s="16">
        <v>2002</v>
      </c>
      <c r="F13" s="16" t="s">
        <v>828</v>
      </c>
      <c r="G13" s="16" t="s">
        <v>18</v>
      </c>
      <c r="H13" s="16" t="s">
        <v>19</v>
      </c>
      <c r="I13" s="16" t="s">
        <v>20</v>
      </c>
      <c r="J13" s="35">
        <v>133.66999816894531</v>
      </c>
      <c r="K13" s="5">
        <v>4</v>
      </c>
      <c r="L13" s="35">
        <f>J13+K13</f>
        <v>137.66999816894531</v>
      </c>
      <c r="M13" s="35">
        <f t="shared" si="0"/>
        <v>12.429564393649104</v>
      </c>
    </row>
    <row r="14" spans="1:13" ht="60" x14ac:dyDescent="0.25">
      <c r="A14" s="5">
        <v>5</v>
      </c>
      <c r="B14" s="16" t="s">
        <v>829</v>
      </c>
      <c r="C14" s="16" t="s">
        <v>830</v>
      </c>
      <c r="D14" s="16">
        <v>2005</v>
      </c>
      <c r="E14" s="16">
        <v>2003</v>
      </c>
      <c r="F14" s="16" t="s">
        <v>831</v>
      </c>
      <c r="G14" s="16" t="s">
        <v>44</v>
      </c>
      <c r="H14" s="16" t="s">
        <v>77</v>
      </c>
      <c r="I14" s="16" t="s">
        <v>78</v>
      </c>
      <c r="J14" s="35">
        <v>133.85000610351562</v>
      </c>
      <c r="K14" s="5">
        <v>6</v>
      </c>
      <c r="L14" s="35">
        <f>J14+K14</f>
        <v>139.85000610351562</v>
      </c>
      <c r="M14" s="35">
        <f t="shared" si="0"/>
        <v>14.209889415210167</v>
      </c>
    </row>
    <row r="15" spans="1:13" ht="135" x14ac:dyDescent="0.25">
      <c r="A15" s="5">
        <v>6</v>
      </c>
      <c r="B15" s="16" t="s">
        <v>832</v>
      </c>
      <c r="C15" s="16" t="s">
        <v>833</v>
      </c>
      <c r="D15" s="16">
        <v>2006</v>
      </c>
      <c r="E15" s="16">
        <v>2003</v>
      </c>
      <c r="F15" s="16" t="s">
        <v>834</v>
      </c>
      <c r="G15" s="16" t="s">
        <v>835</v>
      </c>
      <c r="H15" s="16" t="s">
        <v>836</v>
      </c>
      <c r="I15" s="16" t="s">
        <v>837</v>
      </c>
      <c r="J15" s="35">
        <v>132.78999328613281</v>
      </c>
      <c r="K15" s="5">
        <v>8</v>
      </c>
      <c r="L15" s="35">
        <f>J15+K15</f>
        <v>140.78999328613281</v>
      </c>
      <c r="M15" s="35">
        <f t="shared" si="0"/>
        <v>14.977539236397591</v>
      </c>
    </row>
    <row r="16" spans="1:13" ht="60" x14ac:dyDescent="0.25">
      <c r="A16" s="5">
        <v>7</v>
      </c>
      <c r="B16" s="16" t="s">
        <v>838</v>
      </c>
      <c r="C16" s="16" t="s">
        <v>839</v>
      </c>
      <c r="D16" s="16">
        <v>2007</v>
      </c>
      <c r="E16" s="16">
        <v>2004</v>
      </c>
      <c r="F16" s="16" t="s">
        <v>840</v>
      </c>
      <c r="G16" s="16" t="s">
        <v>44</v>
      </c>
      <c r="H16" s="16" t="s">
        <v>77</v>
      </c>
      <c r="I16" s="16" t="s">
        <v>78</v>
      </c>
      <c r="J16" s="35">
        <v>141.10000610351562</v>
      </c>
      <c r="K16" s="5">
        <v>0</v>
      </c>
      <c r="L16" s="35">
        <f>J16+K16</f>
        <v>141.10000610351562</v>
      </c>
      <c r="M16" s="35">
        <f t="shared" si="0"/>
        <v>15.230714267111434</v>
      </c>
    </row>
    <row r="17" spans="1:13" ht="90" x14ac:dyDescent="0.25">
      <c r="A17" s="5">
        <v>8</v>
      </c>
      <c r="B17" s="16" t="s">
        <v>842</v>
      </c>
      <c r="C17" s="16" t="s">
        <v>843</v>
      </c>
      <c r="D17" s="16">
        <v>2005</v>
      </c>
      <c r="E17" s="16">
        <v>2004</v>
      </c>
      <c r="F17" s="16" t="s">
        <v>844</v>
      </c>
      <c r="G17" s="16" t="s">
        <v>12</v>
      </c>
      <c r="H17" s="16" t="s">
        <v>845</v>
      </c>
      <c r="I17" s="16" t="s">
        <v>89</v>
      </c>
      <c r="J17" s="35">
        <v>144.67999267578125</v>
      </c>
      <c r="K17" s="5">
        <v>8</v>
      </c>
      <c r="L17" s="35">
        <f>J17+K17</f>
        <v>152.67999267578125</v>
      </c>
      <c r="M17" s="35">
        <f t="shared" si="0"/>
        <v>24.687624729232812</v>
      </c>
    </row>
    <row r="18" spans="1:13" ht="180" x14ac:dyDescent="0.25">
      <c r="A18" s="5">
        <v>9</v>
      </c>
      <c r="B18" s="16" t="s">
        <v>846</v>
      </c>
      <c r="C18" s="16" t="s">
        <v>847</v>
      </c>
      <c r="D18" s="16">
        <v>2007</v>
      </c>
      <c r="E18" s="16">
        <v>2007</v>
      </c>
      <c r="F18" s="16" t="s">
        <v>848</v>
      </c>
      <c r="G18" s="16" t="s">
        <v>12</v>
      </c>
      <c r="H18" s="16" t="s">
        <v>37</v>
      </c>
      <c r="I18" s="16" t="s">
        <v>849</v>
      </c>
      <c r="J18" s="35">
        <v>157.94999694824219</v>
      </c>
      <c r="K18" s="5">
        <v>4</v>
      </c>
      <c r="L18" s="35">
        <f>J18+K18</f>
        <v>161.94999694824219</v>
      </c>
      <c r="M18" s="35">
        <f t="shared" si="0"/>
        <v>32.258065320080057</v>
      </c>
    </row>
    <row r="19" spans="1:13" ht="150" x14ac:dyDescent="0.25">
      <c r="A19" s="5"/>
      <c r="B19" s="16" t="s">
        <v>850</v>
      </c>
      <c r="C19" s="16" t="s">
        <v>851</v>
      </c>
      <c r="D19" s="16">
        <v>2006</v>
      </c>
      <c r="E19" s="16">
        <v>2002</v>
      </c>
      <c r="F19" s="16" t="s">
        <v>852</v>
      </c>
      <c r="G19" s="16" t="s">
        <v>12</v>
      </c>
      <c r="H19" s="16" t="s">
        <v>853</v>
      </c>
      <c r="I19" s="16" t="s">
        <v>854</v>
      </c>
      <c r="J19" s="35"/>
      <c r="K19" s="5"/>
      <c r="L19" s="35" t="s">
        <v>742</v>
      </c>
      <c r="M19" s="35" t="str">
        <f t="shared" si="0"/>
        <v/>
      </c>
    </row>
    <row r="20" spans="1:13" ht="165" x14ac:dyDescent="0.25">
      <c r="A20" s="5"/>
      <c r="B20" s="16" t="s">
        <v>855</v>
      </c>
      <c r="C20" s="16" t="s">
        <v>856</v>
      </c>
      <c r="D20" s="16">
        <v>2002</v>
      </c>
      <c r="E20" s="16">
        <v>2000</v>
      </c>
      <c r="F20" s="16" t="s">
        <v>857</v>
      </c>
      <c r="G20" s="16" t="s">
        <v>12</v>
      </c>
      <c r="H20" s="16" t="s">
        <v>858</v>
      </c>
      <c r="I20" s="16" t="s">
        <v>859</v>
      </c>
      <c r="J20" s="35"/>
      <c r="K20" s="5"/>
      <c r="L20" s="35" t="s">
        <v>741</v>
      </c>
      <c r="M20" s="35" t="str">
        <f t="shared" si="0"/>
        <v/>
      </c>
    </row>
    <row r="21" spans="1:13" ht="45" x14ac:dyDescent="0.25">
      <c r="A21" s="5"/>
      <c r="B21" s="16" t="s">
        <v>860</v>
      </c>
      <c r="C21" s="16" t="s">
        <v>861</v>
      </c>
      <c r="D21" s="16">
        <v>1981</v>
      </c>
      <c r="E21" s="16">
        <v>1962</v>
      </c>
      <c r="F21" s="16" t="s">
        <v>862</v>
      </c>
      <c r="G21" s="16" t="s">
        <v>12</v>
      </c>
      <c r="H21" s="16" t="s">
        <v>32</v>
      </c>
      <c r="I21" s="16" t="s">
        <v>33</v>
      </c>
      <c r="J21" s="35"/>
      <c r="K21" s="5"/>
      <c r="L21" s="35" t="s">
        <v>741</v>
      </c>
      <c r="M21" s="35" t="str">
        <f t="shared" si="0"/>
        <v/>
      </c>
    </row>
    <row r="23" spans="1:13" ht="18.75" x14ac:dyDescent="0.25">
      <c r="A23" s="21" t="s">
        <v>743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3" x14ac:dyDescent="0.25">
      <c r="A24" s="26" t="s">
        <v>732</v>
      </c>
      <c r="B24" s="26" t="s">
        <v>1</v>
      </c>
      <c r="C24" s="26" t="s">
        <v>2</v>
      </c>
      <c r="D24" s="26" t="s">
        <v>398</v>
      </c>
      <c r="E24" s="26" t="s">
        <v>399</v>
      </c>
      <c r="F24" s="26" t="s">
        <v>3</v>
      </c>
      <c r="G24" s="26" t="s">
        <v>4</v>
      </c>
      <c r="H24" s="26" t="s">
        <v>5</v>
      </c>
      <c r="I24" s="26" t="s">
        <v>6</v>
      </c>
      <c r="J24" s="26" t="s">
        <v>735</v>
      </c>
      <c r="K24" s="26" t="s">
        <v>736</v>
      </c>
      <c r="L24" s="26" t="s">
        <v>737</v>
      </c>
      <c r="M24" s="26" t="s">
        <v>740</v>
      </c>
    </row>
    <row r="25" spans="1:1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80" x14ac:dyDescent="0.25">
      <c r="A26" s="32">
        <v>1</v>
      </c>
      <c r="B26" s="33" t="s">
        <v>863</v>
      </c>
      <c r="C26" s="33" t="s">
        <v>864</v>
      </c>
      <c r="D26" s="33">
        <v>2005</v>
      </c>
      <c r="E26" s="33">
        <v>2000</v>
      </c>
      <c r="F26" s="33" t="s">
        <v>865</v>
      </c>
      <c r="G26" s="33" t="s">
        <v>866</v>
      </c>
      <c r="H26" s="33" t="s">
        <v>867</v>
      </c>
      <c r="I26" s="33" t="s">
        <v>868</v>
      </c>
      <c r="J26" s="34">
        <v>169.1300048828125</v>
      </c>
      <c r="K26" s="32">
        <v>4</v>
      </c>
      <c r="L26" s="34">
        <f>J26+K26</f>
        <v>173.1300048828125</v>
      </c>
      <c r="M26" s="34">
        <f t="shared" ref="M26:M28" si="1">IF( AND(ISNUMBER(L$26),ISNUMBER(L26)),(L26-L$26)/L$26*100,"")</f>
        <v>0</v>
      </c>
    </row>
    <row r="27" spans="1:13" ht="285" x14ac:dyDescent="0.25">
      <c r="A27" s="5">
        <v>2</v>
      </c>
      <c r="B27" s="16" t="s">
        <v>869</v>
      </c>
      <c r="C27" s="16" t="s">
        <v>870</v>
      </c>
      <c r="D27" s="16">
        <v>2007</v>
      </c>
      <c r="E27" s="16">
        <v>2003</v>
      </c>
      <c r="F27" s="16" t="s">
        <v>871</v>
      </c>
      <c r="G27" s="16" t="s">
        <v>872</v>
      </c>
      <c r="H27" s="16" t="s">
        <v>873</v>
      </c>
      <c r="I27" s="16" t="s">
        <v>874</v>
      </c>
      <c r="J27" s="35">
        <v>217.99000549316406</v>
      </c>
      <c r="K27" s="5">
        <v>12</v>
      </c>
      <c r="L27" s="35">
        <f>J27+K27</f>
        <v>229.99000549316406</v>
      </c>
      <c r="M27" s="35">
        <f t="shared" si="1"/>
        <v>32.842372209738407</v>
      </c>
    </row>
    <row r="28" spans="1:13" ht="225" x14ac:dyDescent="0.25">
      <c r="A28" s="5">
        <v>3</v>
      </c>
      <c r="B28" s="16" t="s">
        <v>875</v>
      </c>
      <c r="C28" s="16" t="s">
        <v>876</v>
      </c>
      <c r="D28" s="16">
        <v>2007</v>
      </c>
      <c r="E28" s="16">
        <v>2002</v>
      </c>
      <c r="F28" s="16" t="s">
        <v>877</v>
      </c>
      <c r="G28" s="16" t="s">
        <v>12</v>
      </c>
      <c r="H28" s="16" t="s">
        <v>878</v>
      </c>
      <c r="I28" s="16" t="s">
        <v>879</v>
      </c>
      <c r="J28" s="35">
        <v>238.39999389648437</v>
      </c>
      <c r="K28" s="5">
        <v>42</v>
      </c>
      <c r="L28" s="35">
        <f>J28+K28</f>
        <v>280.39999389648437</v>
      </c>
      <c r="M28" s="35">
        <f t="shared" si="1"/>
        <v>61.959213301172333</v>
      </c>
    </row>
    <row r="30" spans="1:13" ht="18.75" x14ac:dyDescent="0.25">
      <c r="A30" s="21" t="s">
        <v>777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3" x14ac:dyDescent="0.25">
      <c r="A31" s="26" t="s">
        <v>732</v>
      </c>
      <c r="B31" s="26" t="s">
        <v>1</v>
      </c>
      <c r="C31" s="26" t="s">
        <v>2</v>
      </c>
      <c r="D31" s="26" t="s">
        <v>398</v>
      </c>
      <c r="E31" s="26" t="s">
        <v>399</v>
      </c>
      <c r="F31" s="26" t="s">
        <v>3</v>
      </c>
      <c r="G31" s="26" t="s">
        <v>4</v>
      </c>
      <c r="H31" s="26" t="s">
        <v>5</v>
      </c>
      <c r="I31" s="26" t="s">
        <v>6</v>
      </c>
      <c r="J31" s="26" t="s">
        <v>735</v>
      </c>
      <c r="K31" s="26" t="s">
        <v>736</v>
      </c>
      <c r="L31" s="26" t="s">
        <v>737</v>
      </c>
      <c r="M31" s="26" t="s">
        <v>740</v>
      </c>
    </row>
    <row r="32" spans="1:13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35" x14ac:dyDescent="0.25">
      <c r="A33" s="32">
        <v>1</v>
      </c>
      <c r="B33" s="33" t="s">
        <v>880</v>
      </c>
      <c r="C33" s="33" t="s">
        <v>881</v>
      </c>
      <c r="D33" s="33">
        <v>2001</v>
      </c>
      <c r="E33" s="33">
        <v>1999</v>
      </c>
      <c r="F33" s="33" t="s">
        <v>882</v>
      </c>
      <c r="G33" s="33" t="s">
        <v>883</v>
      </c>
      <c r="H33" s="33" t="s">
        <v>884</v>
      </c>
      <c r="I33" s="33" t="s">
        <v>885</v>
      </c>
      <c r="J33" s="34">
        <v>129.41999816894531</v>
      </c>
      <c r="K33" s="32">
        <v>0</v>
      </c>
      <c r="L33" s="34">
        <f>J33+K33</f>
        <v>129.41999816894531</v>
      </c>
      <c r="M33" s="34">
        <f t="shared" ref="M33:M38" si="2">IF( AND(ISNUMBER(L$33),ISNUMBER(L33)),(L33-L$33)/L$33*100,"")</f>
        <v>0</v>
      </c>
    </row>
    <row r="34" spans="1:13" ht="75" x14ac:dyDescent="0.25">
      <c r="A34" s="5">
        <v>2</v>
      </c>
      <c r="B34" s="16" t="s">
        <v>886</v>
      </c>
      <c r="C34" s="16" t="s">
        <v>887</v>
      </c>
      <c r="D34" s="16">
        <v>1997</v>
      </c>
      <c r="E34" s="16">
        <v>1988</v>
      </c>
      <c r="F34" s="16" t="s">
        <v>888</v>
      </c>
      <c r="G34" s="16" t="s">
        <v>12</v>
      </c>
      <c r="H34" s="16" t="s">
        <v>889</v>
      </c>
      <c r="I34" s="16" t="s">
        <v>890</v>
      </c>
      <c r="J34" s="35">
        <v>138.66999816894531</v>
      </c>
      <c r="K34" s="5">
        <v>4</v>
      </c>
      <c r="L34" s="35">
        <f>J34+K34</f>
        <v>142.66999816894531</v>
      </c>
      <c r="M34" s="35">
        <f t="shared" si="2"/>
        <v>10.237985000357829</v>
      </c>
    </row>
    <row r="35" spans="1:13" ht="135" x14ac:dyDescent="0.25">
      <c r="A35" s="5">
        <v>3</v>
      </c>
      <c r="B35" s="16" t="s">
        <v>891</v>
      </c>
      <c r="C35" s="16" t="s">
        <v>892</v>
      </c>
      <c r="D35" s="16">
        <v>2005</v>
      </c>
      <c r="E35" s="16">
        <v>2001</v>
      </c>
      <c r="F35" s="16" t="s">
        <v>893</v>
      </c>
      <c r="G35" s="16" t="s">
        <v>894</v>
      </c>
      <c r="H35" s="16" t="s">
        <v>895</v>
      </c>
      <c r="I35" s="16" t="s">
        <v>896</v>
      </c>
      <c r="J35" s="35">
        <v>145.22999572753906</v>
      </c>
      <c r="K35" s="5">
        <v>0</v>
      </c>
      <c r="L35" s="35">
        <f>J35+K35</f>
        <v>145.22999572753906</v>
      </c>
      <c r="M35" s="35">
        <f t="shared" si="2"/>
        <v>12.216039083817112</v>
      </c>
    </row>
    <row r="36" spans="1:13" ht="105" x14ac:dyDescent="0.25">
      <c r="A36" s="5">
        <v>4</v>
      </c>
      <c r="B36" s="16" t="s">
        <v>897</v>
      </c>
      <c r="C36" s="16" t="s">
        <v>898</v>
      </c>
      <c r="D36" s="16">
        <v>1985</v>
      </c>
      <c r="E36" s="16">
        <v>1984</v>
      </c>
      <c r="F36" s="16" t="s">
        <v>899</v>
      </c>
      <c r="G36" s="16" t="s">
        <v>900</v>
      </c>
      <c r="H36" s="16" t="s">
        <v>901</v>
      </c>
      <c r="I36" s="16" t="s">
        <v>64</v>
      </c>
      <c r="J36" s="35">
        <v>146.85000610351562</v>
      </c>
      <c r="K36" s="5">
        <v>12</v>
      </c>
      <c r="L36" s="35">
        <f>J36+K36</f>
        <v>158.85000610351562</v>
      </c>
      <c r="M36" s="35">
        <f t="shared" si="2"/>
        <v>22.739923003361721</v>
      </c>
    </row>
    <row r="37" spans="1:13" ht="150" x14ac:dyDescent="0.25">
      <c r="A37" s="5">
        <v>5</v>
      </c>
      <c r="B37" s="16" t="s">
        <v>902</v>
      </c>
      <c r="C37" s="16" t="s">
        <v>903</v>
      </c>
      <c r="D37" s="16">
        <v>2007</v>
      </c>
      <c r="E37" s="16">
        <v>2003</v>
      </c>
      <c r="F37" s="16" t="s">
        <v>904</v>
      </c>
      <c r="G37" s="16" t="s">
        <v>905</v>
      </c>
      <c r="H37" s="16" t="s">
        <v>906</v>
      </c>
      <c r="I37" s="16" t="s">
        <v>907</v>
      </c>
      <c r="J37" s="35">
        <v>162.6300048828125</v>
      </c>
      <c r="K37" s="5">
        <v>0</v>
      </c>
      <c r="L37" s="35">
        <f>J37+K37</f>
        <v>162.6300048828125</v>
      </c>
      <c r="M37" s="35">
        <f t="shared" si="2"/>
        <v>25.660645328177743</v>
      </c>
    </row>
    <row r="38" spans="1:13" ht="120" x14ac:dyDescent="0.25">
      <c r="A38" s="5">
        <v>6</v>
      </c>
      <c r="B38" s="16" t="s">
        <v>908</v>
      </c>
      <c r="C38" s="16" t="s">
        <v>909</v>
      </c>
      <c r="D38" s="16">
        <v>2006</v>
      </c>
      <c r="E38" s="16">
        <v>2005</v>
      </c>
      <c r="F38" s="16" t="s">
        <v>910</v>
      </c>
      <c r="G38" s="16" t="s">
        <v>12</v>
      </c>
      <c r="H38" s="16" t="s">
        <v>81</v>
      </c>
      <c r="I38" s="16" t="s">
        <v>911</v>
      </c>
      <c r="J38" s="35">
        <v>157.33999633789062</v>
      </c>
      <c r="K38" s="5">
        <v>6</v>
      </c>
      <c r="L38" s="35">
        <f>J38+K38</f>
        <v>163.33999633789062</v>
      </c>
      <c r="M38" s="35">
        <f t="shared" si="2"/>
        <v>26.209240186100164</v>
      </c>
    </row>
    <row r="40" spans="1:13" ht="18.75" x14ac:dyDescent="0.25">
      <c r="A40" s="21" t="s">
        <v>779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3" x14ac:dyDescent="0.25">
      <c r="A41" s="26" t="s">
        <v>732</v>
      </c>
      <c r="B41" s="26" t="s">
        <v>1</v>
      </c>
      <c r="C41" s="26" t="s">
        <v>2</v>
      </c>
      <c r="D41" s="26" t="s">
        <v>398</v>
      </c>
      <c r="E41" s="26" t="s">
        <v>399</v>
      </c>
      <c r="F41" s="26" t="s">
        <v>3</v>
      </c>
      <c r="G41" s="26" t="s">
        <v>4</v>
      </c>
      <c r="H41" s="26" t="s">
        <v>5</v>
      </c>
      <c r="I41" s="26" t="s">
        <v>6</v>
      </c>
      <c r="J41" s="26" t="s">
        <v>735</v>
      </c>
      <c r="K41" s="26" t="s">
        <v>736</v>
      </c>
      <c r="L41" s="26" t="s">
        <v>737</v>
      </c>
      <c r="M41" s="26" t="s">
        <v>740</v>
      </c>
    </row>
    <row r="42" spans="1:1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05" x14ac:dyDescent="0.25">
      <c r="A43" s="32">
        <v>1</v>
      </c>
      <c r="B43" s="33" t="s">
        <v>912</v>
      </c>
      <c r="C43" s="33" t="s">
        <v>913</v>
      </c>
      <c r="D43" s="33">
        <v>2000</v>
      </c>
      <c r="E43" s="33">
        <v>1991</v>
      </c>
      <c r="F43" s="33" t="s">
        <v>914</v>
      </c>
      <c r="G43" s="33" t="s">
        <v>915</v>
      </c>
      <c r="H43" s="33" t="s">
        <v>916</v>
      </c>
      <c r="I43" s="33" t="s">
        <v>917</v>
      </c>
      <c r="J43" s="34">
        <v>117.05999755859375</v>
      </c>
      <c r="K43" s="32">
        <v>2</v>
      </c>
      <c r="L43" s="34">
        <f>J43+K43</f>
        <v>119.05999755859375</v>
      </c>
      <c r="M43" s="34">
        <f t="shared" ref="M43:M48" si="3">IF( AND(ISNUMBER(L$43),ISNUMBER(L43)),(L43-L$43)/L$43*100,"")</f>
        <v>0</v>
      </c>
    </row>
    <row r="44" spans="1:13" ht="105" x14ac:dyDescent="0.25">
      <c r="A44" s="5">
        <v>2</v>
      </c>
      <c r="B44" s="16" t="s">
        <v>918</v>
      </c>
      <c r="C44" s="16" t="s">
        <v>919</v>
      </c>
      <c r="D44" s="16">
        <v>2000</v>
      </c>
      <c r="E44" s="16">
        <v>1999</v>
      </c>
      <c r="F44" s="16" t="s">
        <v>857</v>
      </c>
      <c r="G44" s="16" t="s">
        <v>920</v>
      </c>
      <c r="H44" s="16" t="s">
        <v>921</v>
      </c>
      <c r="I44" s="16" t="s">
        <v>922</v>
      </c>
      <c r="J44" s="35">
        <v>126.01000213623047</v>
      </c>
      <c r="K44" s="5">
        <v>0</v>
      </c>
      <c r="L44" s="35">
        <f>J44+K44</f>
        <v>126.01000213623047</v>
      </c>
      <c r="M44" s="35">
        <f t="shared" si="3"/>
        <v>5.8373968756520167</v>
      </c>
    </row>
    <row r="45" spans="1:13" ht="60" x14ac:dyDescent="0.25">
      <c r="A45" s="5">
        <v>3</v>
      </c>
      <c r="B45" s="16" t="s">
        <v>923</v>
      </c>
      <c r="C45" s="16" t="s">
        <v>924</v>
      </c>
      <c r="D45" s="16">
        <v>2005</v>
      </c>
      <c r="E45" s="16">
        <v>2003</v>
      </c>
      <c r="F45" s="16" t="s">
        <v>831</v>
      </c>
      <c r="G45" s="16" t="s">
        <v>44</v>
      </c>
      <c r="H45" s="16" t="s">
        <v>77</v>
      </c>
      <c r="I45" s="16" t="s">
        <v>78</v>
      </c>
      <c r="J45" s="35">
        <v>132.80000305175781</v>
      </c>
      <c r="K45" s="5">
        <v>0</v>
      </c>
      <c r="L45" s="35">
        <f>J45+K45</f>
        <v>132.80000305175781</v>
      </c>
      <c r="M45" s="35">
        <f t="shared" si="3"/>
        <v>11.540404648842788</v>
      </c>
    </row>
    <row r="46" spans="1:13" ht="135" x14ac:dyDescent="0.25">
      <c r="A46" s="5">
        <v>4</v>
      </c>
      <c r="B46" s="16" t="s">
        <v>925</v>
      </c>
      <c r="C46" s="16" t="s">
        <v>926</v>
      </c>
      <c r="D46" s="16">
        <v>2007</v>
      </c>
      <c r="E46" s="16">
        <v>1986</v>
      </c>
      <c r="F46" s="16" t="s">
        <v>927</v>
      </c>
      <c r="G46" s="16" t="s">
        <v>928</v>
      </c>
      <c r="H46" s="16" t="s">
        <v>929</v>
      </c>
      <c r="I46" s="16" t="s">
        <v>930</v>
      </c>
      <c r="J46" s="35">
        <v>145.17999267578125</v>
      </c>
      <c r="K46" s="5">
        <v>4</v>
      </c>
      <c r="L46" s="35">
        <f>J46+K46</f>
        <v>149.17999267578125</v>
      </c>
      <c r="M46" s="35">
        <f t="shared" si="3"/>
        <v>25.298165408045097</v>
      </c>
    </row>
    <row r="47" spans="1:13" ht="45" x14ac:dyDescent="0.25">
      <c r="A47" s="5"/>
      <c r="B47" s="16" t="s">
        <v>931</v>
      </c>
      <c r="C47" s="16" t="s">
        <v>932</v>
      </c>
      <c r="D47" s="16">
        <v>2005</v>
      </c>
      <c r="E47" s="16">
        <v>2004</v>
      </c>
      <c r="F47" s="16" t="s">
        <v>933</v>
      </c>
      <c r="G47" s="16" t="s">
        <v>18</v>
      </c>
      <c r="H47" s="16" t="s">
        <v>19</v>
      </c>
      <c r="I47" s="16" t="s">
        <v>20</v>
      </c>
      <c r="J47" s="35"/>
      <c r="K47" s="5"/>
      <c r="L47" s="35" t="s">
        <v>741</v>
      </c>
      <c r="M47" s="35" t="str">
        <f t="shared" si="3"/>
        <v/>
      </c>
    </row>
    <row r="48" spans="1:13" ht="210" x14ac:dyDescent="0.25">
      <c r="A48" s="5"/>
      <c r="B48" s="16" t="s">
        <v>934</v>
      </c>
      <c r="C48" s="16" t="s">
        <v>935</v>
      </c>
      <c r="D48" s="16">
        <v>2000</v>
      </c>
      <c r="E48" s="16">
        <v>1995</v>
      </c>
      <c r="F48" s="16" t="s">
        <v>936</v>
      </c>
      <c r="G48" s="16" t="s">
        <v>937</v>
      </c>
      <c r="H48" s="16" t="s">
        <v>938</v>
      </c>
      <c r="I48" s="16" t="s">
        <v>939</v>
      </c>
      <c r="J48" s="35"/>
      <c r="K48" s="5"/>
      <c r="L48" s="35" t="s">
        <v>741</v>
      </c>
      <c r="M48" s="35" t="str">
        <f t="shared" si="3"/>
        <v/>
      </c>
    </row>
    <row r="50" spans="1:13" ht="18.75" x14ac:dyDescent="0.25">
      <c r="A50" s="21" t="s">
        <v>780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3" x14ac:dyDescent="0.25">
      <c r="A51" s="26" t="s">
        <v>732</v>
      </c>
      <c r="B51" s="26" t="s">
        <v>1</v>
      </c>
      <c r="C51" s="26" t="s">
        <v>2</v>
      </c>
      <c r="D51" s="26" t="s">
        <v>398</v>
      </c>
      <c r="E51" s="26" t="s">
        <v>399</v>
      </c>
      <c r="F51" s="26" t="s">
        <v>3</v>
      </c>
      <c r="G51" s="26" t="s">
        <v>4</v>
      </c>
      <c r="H51" s="26" t="s">
        <v>5</v>
      </c>
      <c r="I51" s="26" t="s">
        <v>6</v>
      </c>
      <c r="J51" s="26" t="s">
        <v>735</v>
      </c>
      <c r="K51" s="26" t="s">
        <v>736</v>
      </c>
      <c r="L51" s="26" t="s">
        <v>737</v>
      </c>
      <c r="M51" s="26" t="s">
        <v>740</v>
      </c>
    </row>
    <row r="52" spans="1:13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35" x14ac:dyDescent="0.25">
      <c r="A53" s="32">
        <v>1</v>
      </c>
      <c r="B53" s="33" t="s">
        <v>940</v>
      </c>
      <c r="C53" s="33" t="s">
        <v>941</v>
      </c>
      <c r="D53" s="33">
        <v>2001</v>
      </c>
      <c r="E53" s="33">
        <v>1999</v>
      </c>
      <c r="F53" s="33" t="s">
        <v>914</v>
      </c>
      <c r="G53" s="33" t="s">
        <v>942</v>
      </c>
      <c r="H53" s="33" t="s">
        <v>943</v>
      </c>
      <c r="I53" s="33" t="s">
        <v>944</v>
      </c>
      <c r="J53" s="34">
        <v>151.44000244140625</v>
      </c>
      <c r="K53" s="32">
        <v>0</v>
      </c>
      <c r="L53" s="34">
        <f>J53+K53</f>
        <v>151.44000244140625</v>
      </c>
      <c r="M53" s="34">
        <f t="shared" ref="M53:M56" si="4">IF( AND(ISNUMBER(L$53),ISNUMBER(L53)),(L53-L$53)/L$53*100,"")</f>
        <v>0</v>
      </c>
    </row>
    <row r="54" spans="1:13" ht="120" x14ac:dyDescent="0.25">
      <c r="A54" s="5">
        <v>2</v>
      </c>
      <c r="B54" s="16" t="s">
        <v>945</v>
      </c>
      <c r="C54" s="16" t="s">
        <v>946</v>
      </c>
      <c r="D54" s="16">
        <v>2006</v>
      </c>
      <c r="E54" s="16">
        <v>2005</v>
      </c>
      <c r="F54" s="16" t="s">
        <v>947</v>
      </c>
      <c r="G54" s="16" t="s">
        <v>12</v>
      </c>
      <c r="H54" s="16" t="s">
        <v>81</v>
      </c>
      <c r="I54" s="16" t="s">
        <v>948</v>
      </c>
      <c r="J54" s="35">
        <v>195.86000061035156</v>
      </c>
      <c r="K54" s="5">
        <v>6</v>
      </c>
      <c r="L54" s="35">
        <f>J54+K54</f>
        <v>201.86000061035156</v>
      </c>
      <c r="M54" s="35">
        <f t="shared" si="4"/>
        <v>33.293711936153294</v>
      </c>
    </row>
    <row r="55" spans="1:13" ht="150" x14ac:dyDescent="0.25">
      <c r="A55" s="5">
        <v>3</v>
      </c>
      <c r="B55" s="16" t="s">
        <v>949</v>
      </c>
      <c r="C55" s="16" t="s">
        <v>950</v>
      </c>
      <c r="D55" s="16">
        <v>2007</v>
      </c>
      <c r="E55" s="16">
        <v>2003</v>
      </c>
      <c r="F55" s="16" t="s">
        <v>951</v>
      </c>
      <c r="G55" s="16" t="s">
        <v>905</v>
      </c>
      <c r="H55" s="16" t="s">
        <v>906</v>
      </c>
      <c r="I55" s="16" t="s">
        <v>907</v>
      </c>
      <c r="J55" s="35">
        <v>216.10000610351562</v>
      </c>
      <c r="K55" s="5">
        <v>2</v>
      </c>
      <c r="L55" s="35">
        <f>J55+K55</f>
        <v>218.10000610351562</v>
      </c>
      <c r="M55" s="35">
        <f t="shared" si="4"/>
        <v>44.017434355167055</v>
      </c>
    </row>
    <row r="56" spans="1:13" ht="135" x14ac:dyDescent="0.25">
      <c r="A56" s="5">
        <v>4</v>
      </c>
      <c r="B56" s="16" t="s">
        <v>952</v>
      </c>
      <c r="C56" s="16" t="s">
        <v>953</v>
      </c>
      <c r="D56" s="16">
        <v>2005</v>
      </c>
      <c r="E56" s="16">
        <v>2001</v>
      </c>
      <c r="F56" s="16" t="s">
        <v>893</v>
      </c>
      <c r="G56" s="16" t="s">
        <v>954</v>
      </c>
      <c r="H56" s="16" t="s">
        <v>955</v>
      </c>
      <c r="I56" s="16" t="s">
        <v>956</v>
      </c>
      <c r="J56" s="35">
        <v>174.00999450683594</v>
      </c>
      <c r="K56" s="5">
        <v>58</v>
      </c>
      <c r="L56" s="35">
        <f>J56+K56</f>
        <v>232.00999450683594</v>
      </c>
      <c r="M56" s="35">
        <f t="shared" si="4"/>
        <v>53.202582386779262</v>
      </c>
    </row>
  </sheetData>
  <mergeCells count="76">
    <mergeCell ref="L51:L52"/>
    <mergeCell ref="M51:M52"/>
    <mergeCell ref="G51:G52"/>
    <mergeCell ref="H51:H52"/>
    <mergeCell ref="I51:I52"/>
    <mergeCell ref="A50:J50"/>
    <mergeCell ref="J51:J52"/>
    <mergeCell ref="K51:K52"/>
    <mergeCell ref="A51:A52"/>
    <mergeCell ref="B51:B52"/>
    <mergeCell ref="C51:C52"/>
    <mergeCell ref="D51:D52"/>
    <mergeCell ref="E51:E52"/>
    <mergeCell ref="F51:F52"/>
    <mergeCell ref="I41:I42"/>
    <mergeCell ref="A40:J40"/>
    <mergeCell ref="J41:J42"/>
    <mergeCell ref="K41:K42"/>
    <mergeCell ref="L41:L42"/>
    <mergeCell ref="M41:M42"/>
    <mergeCell ref="L31:L32"/>
    <mergeCell ref="M31:M32"/>
    <mergeCell ref="A41:A42"/>
    <mergeCell ref="B41:B42"/>
    <mergeCell ref="C41:C42"/>
    <mergeCell ref="D41:D42"/>
    <mergeCell ref="E41:E42"/>
    <mergeCell ref="F41:F42"/>
    <mergeCell ref="G41:G42"/>
    <mergeCell ref="H41:H42"/>
    <mergeCell ref="G31:G32"/>
    <mergeCell ref="H31:H32"/>
    <mergeCell ref="I31:I32"/>
    <mergeCell ref="A30:J30"/>
    <mergeCell ref="J31:J32"/>
    <mergeCell ref="K31:K32"/>
    <mergeCell ref="A31:A32"/>
    <mergeCell ref="B31:B32"/>
    <mergeCell ref="C31:C32"/>
    <mergeCell ref="D31:D32"/>
    <mergeCell ref="E31:E32"/>
    <mergeCell ref="F31:F32"/>
    <mergeCell ref="I24:I25"/>
    <mergeCell ref="A23:J23"/>
    <mergeCell ref="J24:J25"/>
    <mergeCell ref="K24:K25"/>
    <mergeCell ref="L24:L25"/>
    <mergeCell ref="M24:M25"/>
    <mergeCell ref="L8:L9"/>
    <mergeCell ref="M8:M9"/>
    <mergeCell ref="A24:A25"/>
    <mergeCell ref="B24:B25"/>
    <mergeCell ref="C24:C25"/>
    <mergeCell ref="D24:D25"/>
    <mergeCell ref="E24:E25"/>
    <mergeCell ref="F24:F25"/>
    <mergeCell ref="G24:G25"/>
    <mergeCell ref="H24:H2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8.75" x14ac:dyDescent="0.25">
      <c r="A2" s="20" t="s">
        <v>727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x14ac:dyDescent="0.25">
      <c r="A3" s="22" t="s">
        <v>728</v>
      </c>
      <c r="B3" s="22"/>
      <c r="C3" s="23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21" x14ac:dyDescent="0.25">
      <c r="A4" s="24" t="s">
        <v>811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ht="23.25" x14ac:dyDescent="0.25">
      <c r="A5" s="25" t="s">
        <v>809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7" spans="1:57" ht="18.75" x14ac:dyDescent="0.25">
      <c r="A7" s="21" t="s">
        <v>733</v>
      </c>
      <c r="B7" s="21"/>
      <c r="C7" s="21"/>
      <c r="D7" s="21"/>
      <c r="E7" s="21"/>
      <c r="F7" s="21"/>
      <c r="G7" s="21"/>
      <c r="H7" s="21"/>
      <c r="I7" s="21"/>
      <c r="J7" s="21"/>
    </row>
    <row r="8" spans="1:57" x14ac:dyDescent="0.25">
      <c r="A8" s="26" t="s">
        <v>732</v>
      </c>
      <c r="B8" s="26" t="s">
        <v>1</v>
      </c>
      <c r="C8" s="26" t="s">
        <v>2</v>
      </c>
      <c r="D8" s="26" t="s">
        <v>398</v>
      </c>
      <c r="E8" s="26" t="s">
        <v>399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734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0"/>
      <c r="AG8" s="28" t="s">
        <v>738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D8" s="26" t="s">
        <v>739</v>
      </c>
      <c r="BE8" s="26" t="s">
        <v>740</v>
      </c>
    </row>
    <row r="9" spans="1:57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 t="s">
        <v>735</v>
      </c>
      <c r="AE9" s="31" t="s">
        <v>736</v>
      </c>
      <c r="AF9" s="31" t="s">
        <v>737</v>
      </c>
      <c r="AG9" s="31">
        <v>1</v>
      </c>
      <c r="AH9" s="31">
        <v>2</v>
      </c>
      <c r="AI9" s="31">
        <v>3</v>
      </c>
      <c r="AJ9" s="31">
        <v>4</v>
      </c>
      <c r="AK9" s="31">
        <v>5</v>
      </c>
      <c r="AL9" s="31">
        <v>6</v>
      </c>
      <c r="AM9" s="31">
        <v>7</v>
      </c>
      <c r="AN9" s="31">
        <v>8</v>
      </c>
      <c r="AO9" s="31">
        <v>9</v>
      </c>
      <c r="AP9" s="31">
        <v>10</v>
      </c>
      <c r="AQ9" s="31">
        <v>11</v>
      </c>
      <c r="AR9" s="31">
        <v>12</v>
      </c>
      <c r="AS9" s="31">
        <v>13</v>
      </c>
      <c r="AT9" s="31">
        <v>14</v>
      </c>
      <c r="AU9" s="31">
        <v>15</v>
      </c>
      <c r="AV9" s="31">
        <v>16</v>
      </c>
      <c r="AW9" s="31">
        <v>17</v>
      </c>
      <c r="AX9" s="31">
        <v>18</v>
      </c>
      <c r="AY9" s="31">
        <v>19</v>
      </c>
      <c r="AZ9" s="31">
        <v>20</v>
      </c>
      <c r="BA9" s="31" t="s">
        <v>735</v>
      </c>
      <c r="BB9" s="31" t="s">
        <v>736</v>
      </c>
      <c r="BC9" s="31" t="s">
        <v>737</v>
      </c>
      <c r="BD9" s="27"/>
      <c r="BE9" s="27"/>
    </row>
    <row r="10" spans="1:57" ht="30" x14ac:dyDescent="0.25">
      <c r="A10" s="32">
        <v>1</v>
      </c>
      <c r="B10" s="33" t="s">
        <v>370</v>
      </c>
      <c r="C10" s="33">
        <v>1994</v>
      </c>
      <c r="D10" s="33">
        <v>1994</v>
      </c>
      <c r="E10" s="33">
        <v>1994</v>
      </c>
      <c r="F10" s="33" t="s">
        <v>48</v>
      </c>
      <c r="G10" s="33" t="s">
        <v>12</v>
      </c>
      <c r="H10" s="33" t="s">
        <v>210</v>
      </c>
      <c r="I10" s="33" t="s">
        <v>269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</v>
      </c>
      <c r="Z10" s="32">
        <v>0</v>
      </c>
      <c r="AA10" s="32">
        <v>0</v>
      </c>
      <c r="AB10" s="32">
        <v>0</v>
      </c>
      <c r="AC10" s="32">
        <v>0</v>
      </c>
      <c r="AD10" s="34">
        <v>82.919998168945313</v>
      </c>
      <c r="AE10" s="32">
        <f t="shared" ref="AE10:AE46" si="0">SUM(J10:AC10)</f>
        <v>2</v>
      </c>
      <c r="AF10" s="34">
        <f t="shared" ref="AF10:AF46" si="1">AD10+AE10</f>
        <v>84.919998168945313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4">
        <v>83.230003356933594</v>
      </c>
      <c r="BB10" s="32">
        <f t="shared" ref="BB10:BB46" si="2">SUM(AG10:AZ10)</f>
        <v>0</v>
      </c>
      <c r="BC10" s="34">
        <f t="shared" ref="BC10:BC46" si="3">BA10+BB10</f>
        <v>83.230003356933594</v>
      </c>
      <c r="BD10" s="34">
        <f t="shared" ref="BD10:BD46" si="4">MIN(BC10,AF10)</f>
        <v>83.230003356933594</v>
      </c>
      <c r="BE10" s="34">
        <f t="shared" ref="BE10:BE46" si="5">IF( AND(ISNUMBER(BD$10),ISNUMBER(BD10)),(BD10-BD$10)/BD$10*100,"")</f>
        <v>0</v>
      </c>
    </row>
    <row r="11" spans="1:57" ht="30" x14ac:dyDescent="0.25">
      <c r="A11" s="5">
        <v>2</v>
      </c>
      <c r="B11" s="16" t="s">
        <v>376</v>
      </c>
      <c r="C11" s="16">
        <v>1990</v>
      </c>
      <c r="D11" s="16">
        <v>1990</v>
      </c>
      <c r="E11" s="16">
        <v>1990</v>
      </c>
      <c r="F11" s="16" t="s">
        <v>245</v>
      </c>
      <c r="G11" s="16" t="s">
        <v>12</v>
      </c>
      <c r="H11" s="16" t="s">
        <v>210</v>
      </c>
      <c r="I11" s="16" t="s">
        <v>377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5">
        <v>83.980003356933594</v>
      </c>
      <c r="AE11" s="5">
        <f t="shared" si="0"/>
        <v>2</v>
      </c>
      <c r="AF11" s="35">
        <f t="shared" si="1"/>
        <v>85.980003356933594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2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0</v>
      </c>
      <c r="AZ11" s="5">
        <v>2</v>
      </c>
      <c r="BA11" s="35">
        <v>85.5</v>
      </c>
      <c r="BB11" s="5">
        <f t="shared" si="2"/>
        <v>6</v>
      </c>
      <c r="BC11" s="35">
        <f t="shared" si="3"/>
        <v>91.5</v>
      </c>
      <c r="BD11" s="35">
        <f t="shared" si="4"/>
        <v>85.980003356933594</v>
      </c>
      <c r="BE11" s="35">
        <f t="shared" si="5"/>
        <v>3.3040969471148136</v>
      </c>
    </row>
    <row r="12" spans="1:57" ht="60" x14ac:dyDescent="0.25">
      <c r="A12" s="5">
        <v>3</v>
      </c>
      <c r="B12" s="16" t="s">
        <v>298</v>
      </c>
      <c r="C12" s="16">
        <v>2000</v>
      </c>
      <c r="D12" s="16">
        <v>2000</v>
      </c>
      <c r="E12" s="16">
        <v>2000</v>
      </c>
      <c r="F12" s="16" t="s">
        <v>67</v>
      </c>
      <c r="G12" s="16" t="s">
        <v>12</v>
      </c>
      <c r="H12" s="16" t="s">
        <v>299</v>
      </c>
      <c r="I12" s="16" t="s">
        <v>300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5">
        <v>88.069999694824219</v>
      </c>
      <c r="AE12" s="5">
        <f t="shared" si="0"/>
        <v>0</v>
      </c>
      <c r="AF12" s="35">
        <f t="shared" si="1"/>
        <v>88.069999694824219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35">
        <v>89.519996643066406</v>
      </c>
      <c r="BB12" s="5">
        <f t="shared" si="2"/>
        <v>0</v>
      </c>
      <c r="BC12" s="35">
        <f t="shared" si="3"/>
        <v>89.519996643066406</v>
      </c>
      <c r="BD12" s="35">
        <f t="shared" si="4"/>
        <v>88.069999694824219</v>
      </c>
      <c r="BE12" s="35">
        <f t="shared" si="5"/>
        <v>5.8152062269350155</v>
      </c>
    </row>
    <row r="13" spans="1:57" ht="45" x14ac:dyDescent="0.25">
      <c r="A13" s="5">
        <v>4</v>
      </c>
      <c r="B13" s="16" t="s">
        <v>367</v>
      </c>
      <c r="C13" s="16">
        <v>1983</v>
      </c>
      <c r="D13" s="16">
        <v>1983</v>
      </c>
      <c r="E13" s="16">
        <v>1983</v>
      </c>
      <c r="F13" s="16" t="s">
        <v>48</v>
      </c>
      <c r="G13" s="16" t="s">
        <v>12</v>
      </c>
      <c r="H13" s="16" t="s">
        <v>368</v>
      </c>
      <c r="I13" s="1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35">
        <v>88.5</v>
      </c>
      <c r="AE13" s="5">
        <f t="shared" si="0"/>
        <v>0</v>
      </c>
      <c r="AF13" s="35">
        <f t="shared" si="1"/>
        <v>88.5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5">
        <v>89.300003051757813</v>
      </c>
      <c r="BB13" s="5">
        <f t="shared" si="2"/>
        <v>0</v>
      </c>
      <c r="BC13" s="35">
        <f t="shared" si="3"/>
        <v>89.300003051757813</v>
      </c>
      <c r="BD13" s="35">
        <f t="shared" si="4"/>
        <v>88.5</v>
      </c>
      <c r="BE13" s="35">
        <f t="shared" si="5"/>
        <v>6.3318472071494654</v>
      </c>
    </row>
    <row r="14" spans="1:57" ht="45" x14ac:dyDescent="0.25">
      <c r="A14" s="5">
        <v>5</v>
      </c>
      <c r="B14" s="16" t="s">
        <v>220</v>
      </c>
      <c r="C14" s="16">
        <v>1999</v>
      </c>
      <c r="D14" s="16">
        <v>1999</v>
      </c>
      <c r="E14" s="16">
        <v>1999</v>
      </c>
      <c r="F14" s="16" t="s">
        <v>67</v>
      </c>
      <c r="G14" s="16" t="s">
        <v>106</v>
      </c>
      <c r="H14" s="16" t="s">
        <v>221</v>
      </c>
      <c r="I14" s="16" t="s">
        <v>222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5">
        <v>93.239997863769531</v>
      </c>
      <c r="AE14" s="5">
        <f t="shared" si="0"/>
        <v>0</v>
      </c>
      <c r="AF14" s="35">
        <f t="shared" si="1"/>
        <v>93.239997863769531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35">
        <v>90.599998474121094</v>
      </c>
      <c r="BB14" s="5">
        <f t="shared" si="2"/>
        <v>0</v>
      </c>
      <c r="BC14" s="35">
        <f t="shared" si="3"/>
        <v>90.599998474121094</v>
      </c>
      <c r="BD14" s="35">
        <f t="shared" si="4"/>
        <v>90.599998474121094</v>
      </c>
      <c r="BE14" s="35">
        <f t="shared" si="5"/>
        <v>8.854973951618291</v>
      </c>
    </row>
    <row r="15" spans="1:57" ht="45" x14ac:dyDescent="0.25">
      <c r="A15" s="5">
        <v>6</v>
      </c>
      <c r="B15" s="16" t="s">
        <v>61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63</v>
      </c>
      <c r="I15" s="16" t="s">
        <v>64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5">
        <v>92.209999084472656</v>
      </c>
      <c r="AE15" s="5">
        <f t="shared" si="0"/>
        <v>0</v>
      </c>
      <c r="AF15" s="35">
        <f t="shared" si="1"/>
        <v>92.209999084472656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5">
        <v>0</v>
      </c>
      <c r="BA15" s="35">
        <v>91.790000915527344</v>
      </c>
      <c r="BB15" s="5">
        <f t="shared" si="2"/>
        <v>2</v>
      </c>
      <c r="BC15" s="35">
        <f t="shared" si="3"/>
        <v>93.790000915527344</v>
      </c>
      <c r="BD15" s="35">
        <f t="shared" si="4"/>
        <v>92.209999084472656</v>
      </c>
      <c r="BE15" s="35">
        <f t="shared" si="5"/>
        <v>10.789373261260323</v>
      </c>
    </row>
    <row r="16" spans="1:57" ht="45" x14ac:dyDescent="0.25">
      <c r="A16" s="5">
        <v>7</v>
      </c>
      <c r="B16" s="16" t="s">
        <v>240</v>
      </c>
      <c r="C16" s="16">
        <v>2002</v>
      </c>
      <c r="D16" s="16">
        <v>2002</v>
      </c>
      <c r="E16" s="16">
        <v>2002</v>
      </c>
      <c r="F16" s="16" t="s">
        <v>67</v>
      </c>
      <c r="G16" s="16" t="s">
        <v>12</v>
      </c>
      <c r="H16" s="16" t="s">
        <v>37</v>
      </c>
      <c r="I16" s="16" t="s">
        <v>68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5">
        <v>94.949996948242188</v>
      </c>
      <c r="AE16" s="5">
        <f t="shared" si="0"/>
        <v>0</v>
      </c>
      <c r="AF16" s="35">
        <f t="shared" si="1"/>
        <v>94.949996948242188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5">
        <v>92.980003356933594</v>
      </c>
      <c r="BB16" s="5">
        <f t="shared" si="2"/>
        <v>0</v>
      </c>
      <c r="BC16" s="35">
        <f t="shared" si="3"/>
        <v>92.980003356933594</v>
      </c>
      <c r="BD16" s="35">
        <f t="shared" si="4"/>
        <v>92.980003356933594</v>
      </c>
      <c r="BE16" s="35">
        <f t="shared" si="5"/>
        <v>11.714525539770705</v>
      </c>
    </row>
    <row r="17" spans="1:57" ht="45" x14ac:dyDescent="0.25">
      <c r="A17" s="5">
        <v>8</v>
      </c>
      <c r="B17" s="16" t="s">
        <v>102</v>
      </c>
      <c r="C17" s="16">
        <v>1986</v>
      </c>
      <c r="D17" s="16">
        <v>1986</v>
      </c>
      <c r="E17" s="16">
        <v>1986</v>
      </c>
      <c r="F17" s="16" t="s">
        <v>67</v>
      </c>
      <c r="G17" s="16" t="s">
        <v>12</v>
      </c>
      <c r="H17" s="16" t="s">
        <v>97</v>
      </c>
      <c r="I17" s="16" t="s">
        <v>103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5">
        <v>93.599998474121094</v>
      </c>
      <c r="AE17" s="5">
        <f t="shared" si="0"/>
        <v>0</v>
      </c>
      <c r="AF17" s="35">
        <f t="shared" si="1"/>
        <v>93.599998474121094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35">
        <v>96.199996948242187</v>
      </c>
      <c r="BB17" s="5">
        <f t="shared" si="2"/>
        <v>0</v>
      </c>
      <c r="BC17" s="35">
        <f t="shared" si="3"/>
        <v>96.199996948242187</v>
      </c>
      <c r="BD17" s="35">
        <f t="shared" si="4"/>
        <v>93.599998474121094</v>
      </c>
      <c r="BE17" s="35">
        <f t="shared" si="5"/>
        <v>12.459443348470817</v>
      </c>
    </row>
    <row r="18" spans="1:57" ht="60" x14ac:dyDescent="0.25">
      <c r="A18" s="5">
        <v>9</v>
      </c>
      <c r="B18" s="16" t="s">
        <v>311</v>
      </c>
      <c r="C18" s="16">
        <v>2000</v>
      </c>
      <c r="D18" s="16">
        <v>2000</v>
      </c>
      <c r="E18" s="16">
        <v>2000</v>
      </c>
      <c r="F18" s="16" t="s">
        <v>67</v>
      </c>
      <c r="G18" s="16" t="s">
        <v>12</v>
      </c>
      <c r="H18" s="16" t="s">
        <v>299</v>
      </c>
      <c r="I18" s="16" t="s">
        <v>300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</v>
      </c>
      <c r="Z18" s="5">
        <v>0</v>
      </c>
      <c r="AA18" s="5">
        <v>0</v>
      </c>
      <c r="AB18" s="5">
        <v>50</v>
      </c>
      <c r="AC18" s="5">
        <v>0</v>
      </c>
      <c r="AD18" s="35">
        <v>92.389999389648438</v>
      </c>
      <c r="AE18" s="5">
        <f t="shared" si="0"/>
        <v>52</v>
      </c>
      <c r="AF18" s="35">
        <f t="shared" si="1"/>
        <v>144.38999938964844</v>
      </c>
      <c r="AG18" s="5">
        <v>0</v>
      </c>
      <c r="AH18" s="5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35">
        <v>91.910003662109375</v>
      </c>
      <c r="BB18" s="5">
        <f t="shared" si="2"/>
        <v>2</v>
      </c>
      <c r="BC18" s="35">
        <f t="shared" si="3"/>
        <v>93.910003662109375</v>
      </c>
      <c r="BD18" s="35">
        <f t="shared" si="4"/>
        <v>93.910003662109375</v>
      </c>
      <c r="BE18" s="35">
        <f t="shared" si="5"/>
        <v>12.831911419460573</v>
      </c>
    </row>
    <row r="19" spans="1:57" ht="45" x14ac:dyDescent="0.25">
      <c r="A19" s="5">
        <v>10</v>
      </c>
      <c r="B19" s="16" t="s">
        <v>248</v>
      </c>
      <c r="C19" s="16">
        <v>1973</v>
      </c>
      <c r="D19" s="16">
        <v>1973</v>
      </c>
      <c r="E19" s="16">
        <v>1973</v>
      </c>
      <c r="F19" s="16">
        <v>1</v>
      </c>
      <c r="G19" s="16" t="s">
        <v>12</v>
      </c>
      <c r="H19" s="16" t="s">
        <v>97</v>
      </c>
      <c r="I19" s="16" t="s">
        <v>98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35">
        <v>95.519996643066406</v>
      </c>
      <c r="AE19" s="5">
        <f t="shared" si="0"/>
        <v>0</v>
      </c>
      <c r="AF19" s="35">
        <f t="shared" si="1"/>
        <v>95.519996643066406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35">
        <v>101.26000213623047</v>
      </c>
      <c r="BB19" s="5">
        <f t="shared" si="2"/>
        <v>2</v>
      </c>
      <c r="BC19" s="35">
        <f t="shared" si="3"/>
        <v>103.26000213623047</v>
      </c>
      <c r="BD19" s="35">
        <f t="shared" si="4"/>
        <v>95.519996643066406</v>
      </c>
      <c r="BE19" s="35">
        <f t="shared" si="5"/>
        <v>14.766301562462903</v>
      </c>
    </row>
    <row r="20" spans="1:57" ht="45" x14ac:dyDescent="0.25">
      <c r="A20" s="5">
        <v>11</v>
      </c>
      <c r="B20" s="16" t="s">
        <v>66</v>
      </c>
      <c r="C20" s="16">
        <v>2002</v>
      </c>
      <c r="D20" s="16">
        <v>2002</v>
      </c>
      <c r="E20" s="16">
        <v>2002</v>
      </c>
      <c r="F20" s="16" t="s">
        <v>67</v>
      </c>
      <c r="G20" s="16" t="s">
        <v>12</v>
      </c>
      <c r="H20" s="16" t="s">
        <v>37</v>
      </c>
      <c r="I20" s="16" t="s">
        <v>68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2</v>
      </c>
      <c r="AD20" s="35">
        <v>97.470001220703125</v>
      </c>
      <c r="AE20" s="5">
        <f t="shared" si="0"/>
        <v>2</v>
      </c>
      <c r="AF20" s="35">
        <f t="shared" si="1"/>
        <v>99.470001220703125</v>
      </c>
      <c r="AG20" s="5">
        <v>0</v>
      </c>
      <c r="AH20" s="5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35">
        <v>103.29000091552734</v>
      </c>
      <c r="BB20" s="5">
        <f t="shared" si="2"/>
        <v>2</v>
      </c>
      <c r="BC20" s="35">
        <f t="shared" si="3"/>
        <v>105.29000091552734</v>
      </c>
      <c r="BD20" s="35">
        <f t="shared" si="4"/>
        <v>99.470001220703125</v>
      </c>
      <c r="BE20" s="35">
        <f t="shared" si="5"/>
        <v>19.512191768302547</v>
      </c>
    </row>
    <row r="21" spans="1:57" x14ac:dyDescent="0.25">
      <c r="A21" s="5">
        <v>12</v>
      </c>
      <c r="B21" s="16" t="s">
        <v>135</v>
      </c>
      <c r="C21" s="16">
        <v>1976</v>
      </c>
      <c r="D21" s="16">
        <v>1976</v>
      </c>
      <c r="E21" s="16">
        <v>1976</v>
      </c>
      <c r="F21" s="16">
        <v>1</v>
      </c>
      <c r="G21" s="16" t="s">
        <v>12</v>
      </c>
      <c r="H21" s="16" t="s">
        <v>32</v>
      </c>
      <c r="I21" s="16" t="s">
        <v>33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5">
        <v>101.06999969482422</v>
      </c>
      <c r="AE21" s="5">
        <f t="shared" si="0"/>
        <v>0</v>
      </c>
      <c r="AF21" s="35">
        <f t="shared" si="1"/>
        <v>101.06999969482422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2</v>
      </c>
      <c r="AP21" s="5">
        <v>2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35">
        <v>101.12000274658203</v>
      </c>
      <c r="BB21" s="5">
        <f t="shared" si="2"/>
        <v>4</v>
      </c>
      <c r="BC21" s="35">
        <f t="shared" si="3"/>
        <v>105.12000274658203</v>
      </c>
      <c r="BD21" s="35">
        <f t="shared" si="4"/>
        <v>101.06999969482422</v>
      </c>
      <c r="BE21" s="35">
        <f t="shared" si="5"/>
        <v>21.434573613295953</v>
      </c>
    </row>
    <row r="22" spans="1:57" ht="45" x14ac:dyDescent="0.25">
      <c r="A22" s="5">
        <v>13</v>
      </c>
      <c r="B22" s="16" t="s">
        <v>156</v>
      </c>
      <c r="C22" s="16">
        <v>2002</v>
      </c>
      <c r="D22" s="16">
        <v>2002</v>
      </c>
      <c r="E22" s="16">
        <v>2002</v>
      </c>
      <c r="F22" s="16">
        <v>1</v>
      </c>
      <c r="G22" s="16" t="s">
        <v>12</v>
      </c>
      <c r="H22" s="16" t="s">
        <v>37</v>
      </c>
      <c r="I22" s="16" t="s">
        <v>68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35">
        <v>99.550003051757813</v>
      </c>
      <c r="AE22" s="5">
        <f t="shared" si="0"/>
        <v>2</v>
      </c>
      <c r="AF22" s="35">
        <f t="shared" si="1"/>
        <v>101.55000305175781</v>
      </c>
      <c r="AG22" s="5">
        <v>0</v>
      </c>
      <c r="AH22" s="5">
        <v>0</v>
      </c>
      <c r="AI22" s="5">
        <v>0</v>
      </c>
      <c r="AJ22" s="5">
        <v>2</v>
      </c>
      <c r="AK22" s="5">
        <v>0</v>
      </c>
      <c r="AL22" s="5">
        <v>2</v>
      </c>
      <c r="AM22" s="5">
        <v>2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5">
        <v>0</v>
      </c>
      <c r="BA22" s="35">
        <v>100.13999938964844</v>
      </c>
      <c r="BB22" s="5">
        <f t="shared" si="2"/>
        <v>10</v>
      </c>
      <c r="BC22" s="35">
        <f t="shared" si="3"/>
        <v>110.13999938964844</v>
      </c>
      <c r="BD22" s="35">
        <f t="shared" si="4"/>
        <v>101.55000305175781</v>
      </c>
      <c r="BE22" s="35">
        <f t="shared" si="5"/>
        <v>22.011292750113824</v>
      </c>
    </row>
    <row r="23" spans="1:57" ht="60" x14ac:dyDescent="0.25">
      <c r="A23" s="5">
        <v>14</v>
      </c>
      <c r="B23" s="16" t="s">
        <v>256</v>
      </c>
      <c r="C23" s="16">
        <v>2003</v>
      </c>
      <c r="D23" s="16">
        <v>2003</v>
      </c>
      <c r="E23" s="16">
        <v>2003</v>
      </c>
      <c r="F23" s="16">
        <v>1</v>
      </c>
      <c r="G23" s="16" t="s">
        <v>44</v>
      </c>
      <c r="H23" s="16" t="s">
        <v>77</v>
      </c>
      <c r="I23" s="16" t="s">
        <v>78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5">
        <v>107.09999847412109</v>
      </c>
      <c r="AE23" s="5">
        <f t="shared" si="0"/>
        <v>0</v>
      </c>
      <c r="AF23" s="35">
        <f t="shared" si="1"/>
        <v>107.09999847412109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35">
        <v>102.31999969482422</v>
      </c>
      <c r="BB23" s="5">
        <f t="shared" si="2"/>
        <v>0</v>
      </c>
      <c r="BC23" s="35">
        <f t="shared" si="3"/>
        <v>102.31999969482422</v>
      </c>
      <c r="BD23" s="35">
        <f t="shared" si="4"/>
        <v>102.31999969482422</v>
      </c>
      <c r="BE23" s="35">
        <f t="shared" si="5"/>
        <v>22.936435861984506</v>
      </c>
    </row>
    <row r="24" spans="1:57" ht="60" x14ac:dyDescent="0.25">
      <c r="A24" s="5">
        <v>15</v>
      </c>
      <c r="B24" s="16" t="s">
        <v>76</v>
      </c>
      <c r="C24" s="16">
        <v>2004</v>
      </c>
      <c r="D24" s="16">
        <v>2004</v>
      </c>
      <c r="E24" s="16">
        <v>2004</v>
      </c>
      <c r="F24" s="16">
        <v>1</v>
      </c>
      <c r="G24" s="16" t="s">
        <v>44</v>
      </c>
      <c r="H24" s="16" t="s">
        <v>77</v>
      </c>
      <c r="I24" s="16" t="s">
        <v>78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5">
        <v>109.56999969482422</v>
      </c>
      <c r="AE24" s="5">
        <f t="shared" si="0"/>
        <v>0</v>
      </c>
      <c r="AF24" s="35">
        <f t="shared" si="1"/>
        <v>109.56999969482422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35">
        <v>103.34999847412109</v>
      </c>
      <c r="BB24" s="5">
        <f t="shared" si="2"/>
        <v>0</v>
      </c>
      <c r="BC24" s="35">
        <f t="shared" si="3"/>
        <v>103.34999847412109</v>
      </c>
      <c r="BD24" s="35">
        <f t="shared" si="4"/>
        <v>103.34999847412109</v>
      </c>
      <c r="BE24" s="35">
        <f t="shared" si="5"/>
        <v>24.173968888241522</v>
      </c>
    </row>
    <row r="25" spans="1:57" ht="30" x14ac:dyDescent="0.25">
      <c r="A25" s="5">
        <v>16</v>
      </c>
      <c r="B25" s="16" t="s">
        <v>119</v>
      </c>
      <c r="C25" s="16">
        <v>2002</v>
      </c>
      <c r="D25" s="16">
        <v>2002</v>
      </c>
      <c r="E25" s="16">
        <v>2002</v>
      </c>
      <c r="F25" s="16">
        <v>1</v>
      </c>
      <c r="G25" s="16" t="s">
        <v>18</v>
      </c>
      <c r="H25" s="16" t="s">
        <v>19</v>
      </c>
      <c r="I25" s="16" t="s">
        <v>20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5">
        <v>103.94000244140625</v>
      </c>
      <c r="AE25" s="5">
        <f t="shared" si="0"/>
        <v>0</v>
      </c>
      <c r="AF25" s="35">
        <f t="shared" si="1"/>
        <v>103.94000244140625</v>
      </c>
      <c r="AG25" s="5">
        <v>0</v>
      </c>
      <c r="AH25" s="5">
        <v>2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2</v>
      </c>
      <c r="AW25" s="5">
        <v>0</v>
      </c>
      <c r="AX25" s="5">
        <v>0</v>
      </c>
      <c r="AY25" s="5">
        <v>0</v>
      </c>
      <c r="AZ25" s="5">
        <v>0</v>
      </c>
      <c r="BA25" s="35">
        <v>103.26999664306641</v>
      </c>
      <c r="BB25" s="5">
        <f t="shared" si="2"/>
        <v>4</v>
      </c>
      <c r="BC25" s="35">
        <f t="shared" si="3"/>
        <v>107.26999664306641</v>
      </c>
      <c r="BD25" s="35">
        <f t="shared" si="4"/>
        <v>103.94000244140625</v>
      </c>
      <c r="BE25" s="35">
        <f t="shared" si="5"/>
        <v>24.882852636275164</v>
      </c>
    </row>
    <row r="26" spans="1:57" ht="45" x14ac:dyDescent="0.25">
      <c r="A26" s="5">
        <v>17</v>
      </c>
      <c r="B26" s="16" t="s">
        <v>123</v>
      </c>
      <c r="C26" s="16">
        <v>1986</v>
      </c>
      <c r="D26" s="16">
        <v>1986</v>
      </c>
      <c r="E26" s="16">
        <v>1986</v>
      </c>
      <c r="F26" s="16" t="s">
        <v>11</v>
      </c>
      <c r="G26" s="16" t="s">
        <v>12</v>
      </c>
      <c r="H26" s="16" t="s">
        <v>40</v>
      </c>
      <c r="I26" s="16" t="s">
        <v>124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5">
        <v>105.76000213623047</v>
      </c>
      <c r="AE26" s="5">
        <f t="shared" si="0"/>
        <v>0</v>
      </c>
      <c r="AF26" s="35">
        <f t="shared" si="1"/>
        <v>105.76000213623047</v>
      </c>
      <c r="AG26" s="5">
        <v>0</v>
      </c>
      <c r="AH26" s="5">
        <v>0</v>
      </c>
      <c r="AI26" s="5">
        <v>2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35">
        <v>103.95999908447266</v>
      </c>
      <c r="BB26" s="5">
        <f t="shared" si="2"/>
        <v>2</v>
      </c>
      <c r="BC26" s="35">
        <f t="shared" si="3"/>
        <v>105.95999908447266</v>
      </c>
      <c r="BD26" s="35">
        <f t="shared" si="4"/>
        <v>105.76000213623047</v>
      </c>
      <c r="BE26" s="35">
        <f t="shared" si="5"/>
        <v>27.069563703700105</v>
      </c>
    </row>
    <row r="27" spans="1:57" ht="30" x14ac:dyDescent="0.25">
      <c r="A27" s="5">
        <v>18</v>
      </c>
      <c r="B27" s="16" t="s">
        <v>84</v>
      </c>
      <c r="C27" s="16">
        <v>1998</v>
      </c>
      <c r="D27" s="16">
        <v>1998</v>
      </c>
      <c r="E27" s="16">
        <v>1998</v>
      </c>
      <c r="F27" s="16">
        <v>3</v>
      </c>
      <c r="G27" s="16" t="s">
        <v>12</v>
      </c>
      <c r="H27" s="16" t="s">
        <v>85</v>
      </c>
      <c r="I27" s="16" t="s">
        <v>86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5">
        <v>106.77999877929687</v>
      </c>
      <c r="AE27" s="5">
        <f t="shared" si="0"/>
        <v>0</v>
      </c>
      <c r="AF27" s="35">
        <f t="shared" si="1"/>
        <v>106.77999877929687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35">
        <v>126.79000091552734</v>
      </c>
      <c r="BB27" s="5">
        <f t="shared" si="2"/>
        <v>2</v>
      </c>
      <c r="BC27" s="35">
        <f t="shared" si="3"/>
        <v>128.79000091552734</v>
      </c>
      <c r="BD27" s="35">
        <f t="shared" si="4"/>
        <v>106.77999877929687</v>
      </c>
      <c r="BE27" s="35">
        <f t="shared" si="5"/>
        <v>28.295079265308491</v>
      </c>
    </row>
    <row r="28" spans="1:57" ht="60" x14ac:dyDescent="0.25">
      <c r="A28" s="5">
        <v>19</v>
      </c>
      <c r="B28" s="16" t="s">
        <v>363</v>
      </c>
      <c r="C28" s="16">
        <v>2004</v>
      </c>
      <c r="D28" s="16">
        <v>2004</v>
      </c>
      <c r="E28" s="16">
        <v>2004</v>
      </c>
      <c r="F28" s="16">
        <v>2</v>
      </c>
      <c r="G28" s="16" t="s">
        <v>12</v>
      </c>
      <c r="H28" s="16" t="s">
        <v>37</v>
      </c>
      <c r="I28" s="16" t="s">
        <v>74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5">
        <v>108.04000091552734</v>
      </c>
      <c r="AE28" s="5">
        <f t="shared" si="0"/>
        <v>0</v>
      </c>
      <c r="AF28" s="35">
        <f t="shared" si="1"/>
        <v>108.04000091552734</v>
      </c>
      <c r="AG28" s="5">
        <v>0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2</v>
      </c>
      <c r="AY28" s="5">
        <v>0</v>
      </c>
      <c r="AZ28" s="5">
        <v>0</v>
      </c>
      <c r="BA28" s="35">
        <v>116.12000274658203</v>
      </c>
      <c r="BB28" s="5">
        <f t="shared" si="2"/>
        <v>4</v>
      </c>
      <c r="BC28" s="35">
        <f t="shared" si="3"/>
        <v>120.12000274658203</v>
      </c>
      <c r="BD28" s="35">
        <f t="shared" si="4"/>
        <v>108.04000091552734</v>
      </c>
      <c r="BE28" s="35">
        <f t="shared" si="5"/>
        <v>29.808958978645673</v>
      </c>
    </row>
    <row r="29" spans="1:57" ht="45" x14ac:dyDescent="0.25">
      <c r="A29" s="5">
        <v>20</v>
      </c>
      <c r="B29" s="16" t="s">
        <v>271</v>
      </c>
      <c r="C29" s="16">
        <v>1958</v>
      </c>
      <c r="D29" s="16">
        <v>1958</v>
      </c>
      <c r="E29" s="16">
        <v>1958</v>
      </c>
      <c r="F29" s="16">
        <v>1</v>
      </c>
      <c r="G29" s="16" t="s">
        <v>12</v>
      </c>
      <c r="H29" s="16" t="s">
        <v>63</v>
      </c>
      <c r="I29" s="16" t="s">
        <v>64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5">
        <v>108.97000122070312</v>
      </c>
      <c r="AE29" s="5">
        <f t="shared" si="0"/>
        <v>0</v>
      </c>
      <c r="AF29" s="35">
        <f t="shared" si="1"/>
        <v>108.97000122070312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35">
        <v>110.65000152587891</v>
      </c>
      <c r="BB29" s="5">
        <f t="shared" si="2"/>
        <v>0</v>
      </c>
      <c r="BC29" s="35">
        <f t="shared" si="3"/>
        <v>110.65000152587891</v>
      </c>
      <c r="BD29" s="35">
        <f t="shared" si="4"/>
        <v>108.97000122070312</v>
      </c>
      <c r="BE29" s="35">
        <f t="shared" si="5"/>
        <v>30.92634485833554</v>
      </c>
    </row>
    <row r="30" spans="1:57" x14ac:dyDescent="0.25">
      <c r="A30" s="5">
        <v>21</v>
      </c>
      <c r="B30" s="16" t="s">
        <v>275</v>
      </c>
      <c r="C30" s="16">
        <v>1955</v>
      </c>
      <c r="D30" s="16">
        <v>1955</v>
      </c>
      <c r="E30" s="16">
        <v>1955</v>
      </c>
      <c r="F30" s="16">
        <v>1</v>
      </c>
      <c r="G30" s="16" t="s">
        <v>12</v>
      </c>
      <c r="H30" s="16" t="s">
        <v>276</v>
      </c>
      <c r="I30" s="16" t="s">
        <v>269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5">
        <v>109.31999969482422</v>
      </c>
      <c r="AE30" s="5">
        <f t="shared" si="0"/>
        <v>2</v>
      </c>
      <c r="AF30" s="35">
        <f t="shared" si="1"/>
        <v>111.31999969482422</v>
      </c>
      <c r="AG30" s="5">
        <v>0</v>
      </c>
      <c r="AH30" s="5">
        <v>0</v>
      </c>
      <c r="AI30" s="5">
        <v>2</v>
      </c>
      <c r="AJ30" s="5">
        <v>2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35">
        <v>109.73999786376953</v>
      </c>
      <c r="BB30" s="5">
        <f t="shared" si="2"/>
        <v>4</v>
      </c>
      <c r="BC30" s="35">
        <f t="shared" si="3"/>
        <v>113.73999786376953</v>
      </c>
      <c r="BD30" s="35">
        <f t="shared" si="4"/>
        <v>111.31999969482422</v>
      </c>
      <c r="BE30" s="35">
        <f t="shared" si="5"/>
        <v>33.74984405254208</v>
      </c>
    </row>
    <row r="31" spans="1:57" ht="45" x14ac:dyDescent="0.25">
      <c r="A31" s="5">
        <v>22</v>
      </c>
      <c r="B31" s="16" t="s">
        <v>70</v>
      </c>
      <c r="C31" s="16">
        <v>2000</v>
      </c>
      <c r="D31" s="16">
        <v>2000</v>
      </c>
      <c r="E31" s="16">
        <v>2000</v>
      </c>
      <c r="F31" s="16" t="s">
        <v>67</v>
      </c>
      <c r="G31" s="16" t="s">
        <v>12</v>
      </c>
      <c r="H31" s="16" t="s">
        <v>37</v>
      </c>
      <c r="I31" s="16" t="s">
        <v>71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2</v>
      </c>
      <c r="AD31" s="35">
        <v>107.58999633789062</v>
      </c>
      <c r="AE31" s="5">
        <f t="shared" si="0"/>
        <v>4</v>
      </c>
      <c r="AF31" s="35">
        <f t="shared" si="1"/>
        <v>111.58999633789062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2</v>
      </c>
      <c r="AZ31" s="5">
        <v>2</v>
      </c>
      <c r="BA31" s="35">
        <v>108.30999755859375</v>
      </c>
      <c r="BB31" s="5">
        <f t="shared" si="2"/>
        <v>4</v>
      </c>
      <c r="BC31" s="35">
        <f t="shared" si="3"/>
        <v>112.30999755859375</v>
      </c>
      <c r="BD31" s="35">
        <f t="shared" si="4"/>
        <v>111.58999633789062</v>
      </c>
      <c r="BE31" s="35">
        <f t="shared" si="5"/>
        <v>34.07424226493734</v>
      </c>
    </row>
    <row r="32" spans="1:57" ht="30" x14ac:dyDescent="0.25">
      <c r="A32" s="5">
        <v>23</v>
      </c>
      <c r="B32" s="16" t="s">
        <v>39</v>
      </c>
      <c r="C32" s="16">
        <v>1980</v>
      </c>
      <c r="D32" s="16">
        <v>1980</v>
      </c>
      <c r="E32" s="16">
        <v>1980</v>
      </c>
      <c r="F32" s="16" t="s">
        <v>11</v>
      </c>
      <c r="G32" s="16" t="s">
        <v>12</v>
      </c>
      <c r="H32" s="16" t="s">
        <v>40</v>
      </c>
      <c r="I32" s="16" t="s">
        <v>41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2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5">
        <v>137.63999938964844</v>
      </c>
      <c r="AE32" s="5">
        <f t="shared" si="0"/>
        <v>2</v>
      </c>
      <c r="AF32" s="35">
        <f t="shared" si="1"/>
        <v>139.63999938964844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35">
        <v>112.95999908447266</v>
      </c>
      <c r="BB32" s="5">
        <f t="shared" si="2"/>
        <v>0</v>
      </c>
      <c r="BC32" s="35">
        <f t="shared" si="3"/>
        <v>112.95999908447266</v>
      </c>
      <c r="BD32" s="35">
        <f t="shared" si="4"/>
        <v>112.95999908447266</v>
      </c>
      <c r="BE32" s="35">
        <f t="shared" si="5"/>
        <v>35.720286589490279</v>
      </c>
    </row>
    <row r="33" spans="1:57" ht="45" x14ac:dyDescent="0.25">
      <c r="A33" s="5">
        <v>24</v>
      </c>
      <c r="B33" s="16" t="s">
        <v>175</v>
      </c>
      <c r="C33" s="16">
        <v>1956</v>
      </c>
      <c r="D33" s="16">
        <v>1956</v>
      </c>
      <c r="E33" s="16">
        <v>1956</v>
      </c>
      <c r="F33" s="16" t="s">
        <v>67</v>
      </c>
      <c r="G33" s="16" t="s">
        <v>12</v>
      </c>
      <c r="H33" s="16" t="s">
        <v>63</v>
      </c>
      <c r="I33" s="16" t="s">
        <v>64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35">
        <v>117.52999877929687</v>
      </c>
      <c r="AE33" s="5">
        <f t="shared" si="0"/>
        <v>0</v>
      </c>
      <c r="AF33" s="35">
        <f t="shared" si="1"/>
        <v>117.52999877929687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35">
        <v>115.06999969482422</v>
      </c>
      <c r="BB33" s="5">
        <f t="shared" si="2"/>
        <v>0</v>
      </c>
      <c r="BC33" s="35">
        <f t="shared" si="3"/>
        <v>115.06999969482422</v>
      </c>
      <c r="BD33" s="35">
        <f t="shared" si="4"/>
        <v>115.06999969482422</v>
      </c>
      <c r="BE33" s="35">
        <f t="shared" si="5"/>
        <v>38.255430798607733</v>
      </c>
    </row>
    <row r="34" spans="1:57" x14ac:dyDescent="0.25">
      <c r="A34" s="5">
        <v>25</v>
      </c>
      <c r="B34" s="16" t="s">
        <v>335</v>
      </c>
      <c r="C34" s="16">
        <v>1981</v>
      </c>
      <c r="D34" s="16">
        <v>1981</v>
      </c>
      <c r="E34" s="16">
        <v>1981</v>
      </c>
      <c r="F34" s="16">
        <v>2</v>
      </c>
      <c r="G34" s="16" t="s">
        <v>12</v>
      </c>
      <c r="H34" s="16" t="s">
        <v>32</v>
      </c>
      <c r="I34" s="16" t="s">
        <v>33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35">
        <v>116.38999938964844</v>
      </c>
      <c r="AE34" s="5">
        <f t="shared" si="0"/>
        <v>0</v>
      </c>
      <c r="AF34" s="35">
        <f t="shared" si="1"/>
        <v>116.38999938964844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35">
        <v>116.79000091552734</v>
      </c>
      <c r="BB34" s="5">
        <f t="shared" si="2"/>
        <v>0</v>
      </c>
      <c r="BC34" s="35">
        <f t="shared" si="3"/>
        <v>116.79000091552734</v>
      </c>
      <c r="BD34" s="35">
        <f t="shared" si="4"/>
        <v>116.38999938964844</v>
      </c>
      <c r="BE34" s="35">
        <f t="shared" si="5"/>
        <v>39.841396966557255</v>
      </c>
    </row>
    <row r="35" spans="1:57" x14ac:dyDescent="0.25">
      <c r="A35" s="5">
        <v>26</v>
      </c>
      <c r="B35" s="16" t="s">
        <v>30</v>
      </c>
      <c r="C35" s="16">
        <v>1962</v>
      </c>
      <c r="D35" s="16">
        <v>1962</v>
      </c>
      <c r="E35" s="16">
        <v>1962</v>
      </c>
      <c r="F35" s="16">
        <v>2</v>
      </c>
      <c r="G35" s="16" t="s">
        <v>12</v>
      </c>
      <c r="H35" s="16" t="s">
        <v>32</v>
      </c>
      <c r="I35" s="16" t="s">
        <v>33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5">
        <v>122.09999847412109</v>
      </c>
      <c r="AE35" s="5">
        <f t="shared" si="0"/>
        <v>0</v>
      </c>
      <c r="AF35" s="35">
        <f t="shared" si="1"/>
        <v>122.09999847412109</v>
      </c>
      <c r="AG35" s="5">
        <v>0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2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35">
        <v>117.77999877929687</v>
      </c>
      <c r="BB35" s="5">
        <f t="shared" si="2"/>
        <v>4</v>
      </c>
      <c r="BC35" s="35">
        <f t="shared" si="3"/>
        <v>121.77999877929687</v>
      </c>
      <c r="BD35" s="35">
        <f t="shared" si="4"/>
        <v>121.77999877929687</v>
      </c>
      <c r="BE35" s="35">
        <f t="shared" si="5"/>
        <v>46.317426249571113</v>
      </c>
    </row>
    <row r="36" spans="1:57" ht="45" x14ac:dyDescent="0.25">
      <c r="A36" s="5">
        <v>27</v>
      </c>
      <c r="B36" s="16" t="s">
        <v>260</v>
      </c>
      <c r="C36" s="16">
        <v>1981</v>
      </c>
      <c r="D36" s="16">
        <v>1981</v>
      </c>
      <c r="E36" s="16">
        <v>1981</v>
      </c>
      <c r="F36" s="16" t="s">
        <v>11</v>
      </c>
      <c r="G36" s="16" t="s">
        <v>12</v>
      </c>
      <c r="H36" s="16" t="s">
        <v>97</v>
      </c>
      <c r="I36" s="16" t="s">
        <v>103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2</v>
      </c>
      <c r="AB36" s="5">
        <v>2</v>
      </c>
      <c r="AC36" s="5">
        <v>0</v>
      </c>
      <c r="AD36" s="35">
        <v>118.13999938964844</v>
      </c>
      <c r="AE36" s="5">
        <f t="shared" si="0"/>
        <v>4</v>
      </c>
      <c r="AF36" s="35">
        <f t="shared" si="1"/>
        <v>122.13999938964844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2</v>
      </c>
      <c r="AV36" s="5">
        <v>2</v>
      </c>
      <c r="AW36" s="5">
        <v>0</v>
      </c>
      <c r="AX36" s="5">
        <v>0</v>
      </c>
      <c r="AY36" s="5">
        <v>2</v>
      </c>
      <c r="AZ36" s="5">
        <v>0</v>
      </c>
      <c r="BA36" s="35">
        <v>127.73999786376953</v>
      </c>
      <c r="BB36" s="5">
        <f t="shared" si="2"/>
        <v>8</v>
      </c>
      <c r="BC36" s="35">
        <f t="shared" si="3"/>
        <v>135.73999786376953</v>
      </c>
      <c r="BD36" s="35">
        <f t="shared" si="4"/>
        <v>122.13999938964844</v>
      </c>
      <c r="BE36" s="35">
        <f t="shared" si="5"/>
        <v>46.749963310524592</v>
      </c>
    </row>
    <row r="37" spans="1:57" ht="30" x14ac:dyDescent="0.25">
      <c r="A37" s="5">
        <v>28</v>
      </c>
      <c r="B37" s="16" t="s">
        <v>121</v>
      </c>
      <c r="C37" s="16">
        <v>2005</v>
      </c>
      <c r="D37" s="16">
        <v>2005</v>
      </c>
      <c r="E37" s="16">
        <v>2005</v>
      </c>
      <c r="F37" s="16">
        <v>2</v>
      </c>
      <c r="G37" s="16" t="s">
        <v>18</v>
      </c>
      <c r="H37" s="16" t="s">
        <v>19</v>
      </c>
      <c r="I37" s="16" t="s">
        <v>20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2</v>
      </c>
      <c r="Z37" s="5">
        <v>0</v>
      </c>
      <c r="AA37" s="5">
        <v>0</v>
      </c>
      <c r="AB37" s="5">
        <v>0</v>
      </c>
      <c r="AC37" s="5">
        <v>0</v>
      </c>
      <c r="AD37" s="35">
        <v>121.90000152587891</v>
      </c>
      <c r="AE37" s="5">
        <f t="shared" si="0"/>
        <v>2</v>
      </c>
      <c r="AF37" s="35">
        <f t="shared" si="1"/>
        <v>123.90000152587891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2</v>
      </c>
      <c r="AZ37" s="5">
        <v>2</v>
      </c>
      <c r="BA37" s="35">
        <v>131.60000610351562</v>
      </c>
      <c r="BB37" s="5">
        <f t="shared" si="2"/>
        <v>6</v>
      </c>
      <c r="BC37" s="35">
        <f t="shared" si="3"/>
        <v>137.60000610351562</v>
      </c>
      <c r="BD37" s="35">
        <f t="shared" si="4"/>
        <v>123.90000152587891</v>
      </c>
      <c r="BE37" s="35">
        <f t="shared" si="5"/>
        <v>48.864587923337197</v>
      </c>
    </row>
    <row r="38" spans="1:57" ht="45" x14ac:dyDescent="0.25">
      <c r="A38" s="5">
        <v>29</v>
      </c>
      <c r="B38" s="16" t="s">
        <v>163</v>
      </c>
      <c r="C38" s="16">
        <v>2006</v>
      </c>
      <c r="D38" s="16">
        <v>2006</v>
      </c>
      <c r="E38" s="16">
        <v>2006</v>
      </c>
      <c r="F38" s="16" t="s">
        <v>11</v>
      </c>
      <c r="G38" s="16" t="s">
        <v>12</v>
      </c>
      <c r="H38" s="16" t="s">
        <v>81</v>
      </c>
      <c r="I38" s="16" t="s">
        <v>164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2</v>
      </c>
      <c r="AD38" s="35">
        <v>125.27999877929687</v>
      </c>
      <c r="AE38" s="5">
        <f t="shared" si="0"/>
        <v>2</v>
      </c>
      <c r="AF38" s="35">
        <f t="shared" si="1"/>
        <v>127.27999877929688</v>
      </c>
      <c r="AG38" s="5">
        <v>0</v>
      </c>
      <c r="AH38" s="5">
        <v>0</v>
      </c>
      <c r="AI38" s="5">
        <v>0</v>
      </c>
      <c r="AJ38" s="5">
        <v>2</v>
      </c>
      <c r="AK38" s="5">
        <v>0</v>
      </c>
      <c r="AL38" s="5">
        <v>2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35">
        <v>123.87999725341797</v>
      </c>
      <c r="BB38" s="5">
        <f t="shared" si="2"/>
        <v>4</v>
      </c>
      <c r="BC38" s="35">
        <f t="shared" si="3"/>
        <v>127.87999725341797</v>
      </c>
      <c r="BD38" s="35">
        <f t="shared" si="4"/>
        <v>127.27999877929688</v>
      </c>
      <c r="BE38" s="35">
        <f t="shared" si="5"/>
        <v>52.925620143800742</v>
      </c>
    </row>
    <row r="39" spans="1:57" ht="60" x14ac:dyDescent="0.25">
      <c r="A39" s="5">
        <v>30</v>
      </c>
      <c r="B39" s="16" t="s">
        <v>207</v>
      </c>
      <c r="C39" s="16">
        <v>2007</v>
      </c>
      <c r="D39" s="16">
        <v>2007</v>
      </c>
      <c r="E39" s="16">
        <v>2007</v>
      </c>
      <c r="F39" s="16" t="s">
        <v>36</v>
      </c>
      <c r="G39" s="16" t="s">
        <v>44</v>
      </c>
      <c r="H39" s="16" t="s">
        <v>77</v>
      </c>
      <c r="I39" s="16" t="s">
        <v>78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35">
        <v>129.66999816894531</v>
      </c>
      <c r="AE39" s="5">
        <f t="shared" si="0"/>
        <v>2</v>
      </c>
      <c r="AF39" s="35">
        <f t="shared" si="1"/>
        <v>131.66999816894531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35">
        <v>138.19999694824219</v>
      </c>
      <c r="BB39" s="5">
        <f t="shared" si="2"/>
        <v>0</v>
      </c>
      <c r="BC39" s="35">
        <f t="shared" si="3"/>
        <v>138.19999694824219</v>
      </c>
      <c r="BD39" s="35">
        <f t="shared" si="4"/>
        <v>131.66999816894531</v>
      </c>
      <c r="BE39" s="35">
        <f t="shared" si="5"/>
        <v>58.200159627863755</v>
      </c>
    </row>
    <row r="40" spans="1:57" x14ac:dyDescent="0.25">
      <c r="A40" s="5">
        <v>31</v>
      </c>
      <c r="B40" s="16" t="s">
        <v>10</v>
      </c>
      <c r="C40" s="16">
        <v>1963</v>
      </c>
      <c r="D40" s="16">
        <v>1963</v>
      </c>
      <c r="E40" s="16">
        <v>1963</v>
      </c>
      <c r="F40" s="16" t="s">
        <v>11</v>
      </c>
      <c r="G40" s="16" t="s">
        <v>12</v>
      </c>
      <c r="H40" s="16" t="s">
        <v>13</v>
      </c>
      <c r="I40" s="1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35"/>
      <c r="AE40" s="5">
        <f t="shared" si="0"/>
        <v>0</v>
      </c>
      <c r="AF40" s="35" t="s">
        <v>741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35"/>
      <c r="BB40" s="5">
        <f t="shared" si="2"/>
        <v>0</v>
      </c>
      <c r="BC40" s="35" t="s">
        <v>741</v>
      </c>
      <c r="BD40" s="35"/>
      <c r="BE40" s="35" t="str">
        <f t="shared" si="5"/>
        <v/>
      </c>
    </row>
    <row r="41" spans="1:57" ht="45" x14ac:dyDescent="0.25">
      <c r="A41" s="5">
        <v>31</v>
      </c>
      <c r="B41" s="16" t="s">
        <v>234</v>
      </c>
      <c r="C41" s="16">
        <v>1969</v>
      </c>
      <c r="D41" s="16">
        <v>1969</v>
      </c>
      <c r="E41" s="16">
        <v>1969</v>
      </c>
      <c r="F41" s="16">
        <v>1</v>
      </c>
      <c r="G41" s="16" t="s">
        <v>12</v>
      </c>
      <c r="H41" s="16" t="s">
        <v>63</v>
      </c>
      <c r="I41" s="16" t="s">
        <v>64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5"/>
      <c r="AE41" s="5">
        <f t="shared" si="0"/>
        <v>0</v>
      </c>
      <c r="AF41" s="35" t="s">
        <v>741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35"/>
      <c r="BB41" s="5">
        <f t="shared" si="2"/>
        <v>0</v>
      </c>
      <c r="BC41" s="35" t="s">
        <v>741</v>
      </c>
      <c r="BD41" s="35"/>
      <c r="BE41" s="35" t="str">
        <f t="shared" si="5"/>
        <v/>
      </c>
    </row>
    <row r="42" spans="1:57" ht="30" x14ac:dyDescent="0.25">
      <c r="A42" s="5">
        <v>31</v>
      </c>
      <c r="B42" s="16" t="s">
        <v>160</v>
      </c>
      <c r="C42" s="16">
        <v>1990</v>
      </c>
      <c r="D42" s="16">
        <v>1990</v>
      </c>
      <c r="E42" s="16">
        <v>1990</v>
      </c>
      <c r="F42" s="16" t="s">
        <v>67</v>
      </c>
      <c r="G42" s="16" t="s">
        <v>12</v>
      </c>
      <c r="H42" s="16" t="s">
        <v>161</v>
      </c>
      <c r="I42" s="16" t="s">
        <v>50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35"/>
      <c r="AE42" s="5">
        <f t="shared" si="0"/>
        <v>0</v>
      </c>
      <c r="AF42" s="35" t="s">
        <v>741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35"/>
      <c r="BB42" s="5">
        <f t="shared" si="2"/>
        <v>0</v>
      </c>
      <c r="BC42" s="35" t="s">
        <v>741</v>
      </c>
      <c r="BD42" s="35"/>
      <c r="BE42" s="35" t="str">
        <f t="shared" si="5"/>
        <v/>
      </c>
    </row>
    <row r="43" spans="1:57" ht="30" x14ac:dyDescent="0.25">
      <c r="A43" s="5">
        <v>31</v>
      </c>
      <c r="B43" s="16" t="s">
        <v>22</v>
      </c>
      <c r="C43" s="16">
        <v>2000</v>
      </c>
      <c r="D43" s="16">
        <v>2000</v>
      </c>
      <c r="E43" s="16">
        <v>2000</v>
      </c>
      <c r="F43" s="16" t="s">
        <v>11</v>
      </c>
      <c r="G43" s="16" t="s">
        <v>12</v>
      </c>
      <c r="H43" s="16" t="s">
        <v>23</v>
      </c>
      <c r="I43" s="16" t="s">
        <v>24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35"/>
      <c r="AE43" s="5">
        <f t="shared" si="0"/>
        <v>0</v>
      </c>
      <c r="AF43" s="35" t="s">
        <v>741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35"/>
      <c r="BB43" s="5">
        <f t="shared" si="2"/>
        <v>0</v>
      </c>
      <c r="BC43" s="35" t="s">
        <v>741</v>
      </c>
      <c r="BD43" s="35"/>
      <c r="BE43" s="35" t="str">
        <f t="shared" si="5"/>
        <v/>
      </c>
    </row>
    <row r="44" spans="1:57" ht="30" x14ac:dyDescent="0.25">
      <c r="A44" s="5">
        <v>31</v>
      </c>
      <c r="B44" s="16" t="s">
        <v>313</v>
      </c>
      <c r="C44" s="16">
        <v>2002</v>
      </c>
      <c r="D44" s="16">
        <v>2002</v>
      </c>
      <c r="E44" s="16">
        <v>2002</v>
      </c>
      <c r="F44" s="16" t="s">
        <v>67</v>
      </c>
      <c r="G44" s="16" t="s">
        <v>12</v>
      </c>
      <c r="H44" s="16" t="s">
        <v>81</v>
      </c>
      <c r="I44" s="16" t="s">
        <v>71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35"/>
      <c r="AE44" s="5">
        <f t="shared" si="0"/>
        <v>0</v>
      </c>
      <c r="AF44" s="35" t="s">
        <v>741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35"/>
      <c r="BB44" s="5">
        <f t="shared" si="2"/>
        <v>0</v>
      </c>
      <c r="BC44" s="35" t="s">
        <v>741</v>
      </c>
      <c r="BD44" s="35"/>
      <c r="BE44" s="35" t="str">
        <f t="shared" si="5"/>
        <v/>
      </c>
    </row>
    <row r="45" spans="1:57" ht="30" x14ac:dyDescent="0.25">
      <c r="A45" s="5">
        <v>31</v>
      </c>
      <c r="B45" s="16" t="s">
        <v>331</v>
      </c>
      <c r="C45" s="16">
        <v>1952</v>
      </c>
      <c r="D45" s="16">
        <v>1952</v>
      </c>
      <c r="E45" s="16">
        <v>1952</v>
      </c>
      <c r="F45" s="16" t="s">
        <v>67</v>
      </c>
      <c r="G45" s="16" t="s">
        <v>12</v>
      </c>
      <c r="H45" s="16" t="s">
        <v>49</v>
      </c>
      <c r="I45" s="16" t="s">
        <v>50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35"/>
      <c r="AE45" s="5">
        <f t="shared" si="0"/>
        <v>0</v>
      </c>
      <c r="AF45" s="35" t="s">
        <v>741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35"/>
      <c r="BB45" s="5">
        <f t="shared" si="2"/>
        <v>0</v>
      </c>
      <c r="BC45" s="35" t="s">
        <v>741</v>
      </c>
      <c r="BD45" s="35"/>
      <c r="BE45" s="35" t="str">
        <f t="shared" si="5"/>
        <v/>
      </c>
    </row>
    <row r="46" spans="1:57" x14ac:dyDescent="0.25">
      <c r="A46" s="5">
        <v>31</v>
      </c>
      <c r="B46" s="16" t="s">
        <v>341</v>
      </c>
      <c r="C46" s="16">
        <v>1976</v>
      </c>
      <c r="D46" s="16">
        <v>1976</v>
      </c>
      <c r="E46" s="16">
        <v>1976</v>
      </c>
      <c r="F46" s="16">
        <v>1</v>
      </c>
      <c r="G46" s="16" t="s">
        <v>12</v>
      </c>
      <c r="H46" s="16" t="s">
        <v>13</v>
      </c>
      <c r="I46" s="1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35"/>
      <c r="AE46" s="5">
        <f t="shared" si="0"/>
        <v>0</v>
      </c>
      <c r="AF46" s="35" t="s">
        <v>741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35"/>
      <c r="BB46" s="5">
        <f t="shared" si="2"/>
        <v>0</v>
      </c>
      <c r="BC46" s="35" t="s">
        <v>741</v>
      </c>
      <c r="BD46" s="35"/>
      <c r="BE46" s="35" t="str">
        <f t="shared" si="5"/>
        <v/>
      </c>
    </row>
    <row r="48" spans="1:57" ht="18.75" x14ac:dyDescent="0.25">
      <c r="A48" s="21" t="s">
        <v>743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57" x14ac:dyDescent="0.25">
      <c r="A49" s="26" t="s">
        <v>732</v>
      </c>
      <c r="B49" s="26" t="s">
        <v>1</v>
      </c>
      <c r="C49" s="26" t="s">
        <v>2</v>
      </c>
      <c r="D49" s="26" t="s">
        <v>398</v>
      </c>
      <c r="E49" s="26" t="s">
        <v>399</v>
      </c>
      <c r="F49" s="26" t="s">
        <v>3</v>
      </c>
      <c r="G49" s="26" t="s">
        <v>4</v>
      </c>
      <c r="H49" s="26" t="s">
        <v>5</v>
      </c>
      <c r="I49" s="26" t="s">
        <v>6</v>
      </c>
      <c r="J49" s="28" t="s">
        <v>734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  <c r="AG49" s="28" t="s">
        <v>738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26" t="s">
        <v>739</v>
      </c>
      <c r="BE49" s="26" t="s">
        <v>740</v>
      </c>
    </row>
    <row r="50" spans="1:57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31">
        <v>1</v>
      </c>
      <c r="K50" s="31">
        <v>2</v>
      </c>
      <c r="L50" s="31">
        <v>3</v>
      </c>
      <c r="M50" s="31">
        <v>4</v>
      </c>
      <c r="N50" s="31">
        <v>5</v>
      </c>
      <c r="O50" s="31">
        <v>6</v>
      </c>
      <c r="P50" s="31">
        <v>7</v>
      </c>
      <c r="Q50" s="31">
        <v>8</v>
      </c>
      <c r="R50" s="31">
        <v>9</v>
      </c>
      <c r="S50" s="31">
        <v>10</v>
      </c>
      <c r="T50" s="31">
        <v>11</v>
      </c>
      <c r="U50" s="31">
        <v>12</v>
      </c>
      <c r="V50" s="31">
        <v>13</v>
      </c>
      <c r="W50" s="31">
        <v>14</v>
      </c>
      <c r="X50" s="31">
        <v>15</v>
      </c>
      <c r="Y50" s="31">
        <v>16</v>
      </c>
      <c r="Z50" s="31">
        <v>17</v>
      </c>
      <c r="AA50" s="31">
        <v>18</v>
      </c>
      <c r="AB50" s="31">
        <v>19</v>
      </c>
      <c r="AC50" s="31">
        <v>20</v>
      </c>
      <c r="AD50" s="31" t="s">
        <v>735</v>
      </c>
      <c r="AE50" s="31" t="s">
        <v>736</v>
      </c>
      <c r="AF50" s="31" t="s">
        <v>737</v>
      </c>
      <c r="AG50" s="31">
        <v>1</v>
      </c>
      <c r="AH50" s="31">
        <v>2</v>
      </c>
      <c r="AI50" s="31">
        <v>3</v>
      </c>
      <c r="AJ50" s="31">
        <v>4</v>
      </c>
      <c r="AK50" s="31">
        <v>5</v>
      </c>
      <c r="AL50" s="31">
        <v>6</v>
      </c>
      <c r="AM50" s="31">
        <v>7</v>
      </c>
      <c r="AN50" s="31">
        <v>8</v>
      </c>
      <c r="AO50" s="31">
        <v>9</v>
      </c>
      <c r="AP50" s="31">
        <v>10</v>
      </c>
      <c r="AQ50" s="31">
        <v>11</v>
      </c>
      <c r="AR50" s="31">
        <v>12</v>
      </c>
      <c r="AS50" s="31">
        <v>13</v>
      </c>
      <c r="AT50" s="31">
        <v>14</v>
      </c>
      <c r="AU50" s="31">
        <v>15</v>
      </c>
      <c r="AV50" s="31">
        <v>16</v>
      </c>
      <c r="AW50" s="31">
        <v>17</v>
      </c>
      <c r="AX50" s="31">
        <v>18</v>
      </c>
      <c r="AY50" s="31">
        <v>19</v>
      </c>
      <c r="AZ50" s="31">
        <v>20</v>
      </c>
      <c r="BA50" s="31" t="s">
        <v>735</v>
      </c>
      <c r="BB50" s="31" t="s">
        <v>736</v>
      </c>
      <c r="BC50" s="31" t="s">
        <v>737</v>
      </c>
      <c r="BD50" s="27"/>
      <c r="BE50" s="27"/>
    </row>
    <row r="51" spans="1:57" ht="135" x14ac:dyDescent="0.25">
      <c r="A51" s="32">
        <v>1</v>
      </c>
      <c r="B51" s="33" t="s">
        <v>744</v>
      </c>
      <c r="C51" s="33" t="s">
        <v>745</v>
      </c>
      <c r="D51" s="33">
        <v>1998</v>
      </c>
      <c r="E51" s="33">
        <v>1991</v>
      </c>
      <c r="F51" s="33" t="s">
        <v>746</v>
      </c>
      <c r="G51" s="33" t="s">
        <v>565</v>
      </c>
      <c r="H51" s="33" t="s">
        <v>566</v>
      </c>
      <c r="I51" s="33" t="s">
        <v>567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103.83999633789062</v>
      </c>
      <c r="AE51" s="32">
        <f t="shared" ref="AE51:AE56" si="6">SUM(J51:AC51)</f>
        <v>0</v>
      </c>
      <c r="AF51" s="34">
        <f t="shared" ref="AF51:AF56" si="7">AD51+AE51</f>
        <v>103.83999633789062</v>
      </c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4"/>
      <c r="BB51" s="32">
        <f t="shared" ref="BB51:BB56" si="8">SUM(AG51:AZ51)</f>
        <v>0</v>
      </c>
      <c r="BC51" s="34" t="s">
        <v>741</v>
      </c>
      <c r="BD51" s="34">
        <f t="shared" ref="BD51:BD56" si="9">MIN(BC51,AF51)</f>
        <v>103.83999633789062</v>
      </c>
      <c r="BE51" s="34">
        <f t="shared" ref="BE51:BE56" si="10">IF( AND(ISNUMBER(BD$51),ISNUMBER(BD51)),(BD51-BD$51)/BD$51*100,"")</f>
        <v>0</v>
      </c>
    </row>
    <row r="52" spans="1:57" ht="30" x14ac:dyDescent="0.25">
      <c r="A52" s="5">
        <v>2</v>
      </c>
      <c r="B52" s="16" t="s">
        <v>747</v>
      </c>
      <c r="C52" s="16" t="s">
        <v>748</v>
      </c>
      <c r="D52" s="16">
        <v>2000</v>
      </c>
      <c r="E52" s="16">
        <v>1995</v>
      </c>
      <c r="F52" s="16" t="s">
        <v>746</v>
      </c>
      <c r="G52" s="16" t="s">
        <v>12</v>
      </c>
      <c r="H52" s="16" t="s">
        <v>81</v>
      </c>
      <c r="I52" s="16" t="s">
        <v>540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</v>
      </c>
      <c r="Z52" s="5">
        <v>0</v>
      </c>
      <c r="AA52" s="5">
        <v>0</v>
      </c>
      <c r="AB52" s="5">
        <v>0</v>
      </c>
      <c r="AC52" s="5">
        <v>0</v>
      </c>
      <c r="AD52" s="35">
        <v>115.08000183105469</v>
      </c>
      <c r="AE52" s="5">
        <f t="shared" si="6"/>
        <v>2</v>
      </c>
      <c r="AF52" s="35">
        <f t="shared" si="7"/>
        <v>117.08000183105469</v>
      </c>
      <c r="AG52" s="5">
        <v>0</v>
      </c>
      <c r="AH52" s="5">
        <v>0</v>
      </c>
      <c r="AI52" s="5">
        <v>2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35">
        <v>117.76000213623047</v>
      </c>
      <c r="BB52" s="5">
        <f t="shared" si="8"/>
        <v>2</v>
      </c>
      <c r="BC52" s="35">
        <f t="shared" ref="BC51:BC56" si="11">BA52+BB52</f>
        <v>119.76000213623047</v>
      </c>
      <c r="BD52" s="35">
        <f t="shared" si="9"/>
        <v>117.08000183105469</v>
      </c>
      <c r="BE52" s="35">
        <f t="shared" si="10"/>
        <v>12.750390947705437</v>
      </c>
    </row>
    <row r="53" spans="1:57" ht="45" x14ac:dyDescent="0.25">
      <c r="A53" s="5">
        <v>3</v>
      </c>
      <c r="B53" s="16" t="s">
        <v>752</v>
      </c>
      <c r="C53" s="16" t="s">
        <v>753</v>
      </c>
      <c r="D53" s="16">
        <v>2002</v>
      </c>
      <c r="E53" s="16">
        <v>2000</v>
      </c>
      <c r="F53" s="16" t="s">
        <v>754</v>
      </c>
      <c r="G53" s="16" t="s">
        <v>12</v>
      </c>
      <c r="H53" s="16" t="s">
        <v>37</v>
      </c>
      <c r="I53" s="16" t="s">
        <v>68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0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35">
        <v>135.1199951171875</v>
      </c>
      <c r="AE53" s="5">
        <f t="shared" si="6"/>
        <v>4</v>
      </c>
      <c r="AF53" s="35">
        <f t="shared" si="7"/>
        <v>139.1199951171875</v>
      </c>
      <c r="AG53" s="5">
        <v>0</v>
      </c>
      <c r="AH53" s="5">
        <v>0</v>
      </c>
      <c r="AI53" s="5">
        <v>2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2</v>
      </c>
      <c r="AW53" s="5">
        <v>0</v>
      </c>
      <c r="AX53" s="5">
        <v>0</v>
      </c>
      <c r="AY53" s="5">
        <v>0</v>
      </c>
      <c r="AZ53" s="5">
        <v>0</v>
      </c>
      <c r="BA53" s="35">
        <v>132.97000122070312</v>
      </c>
      <c r="BB53" s="5">
        <f t="shared" si="8"/>
        <v>4</v>
      </c>
      <c r="BC53" s="35">
        <f t="shared" si="11"/>
        <v>136.97000122070312</v>
      </c>
      <c r="BD53" s="35">
        <f t="shared" si="9"/>
        <v>136.97000122070312</v>
      </c>
      <c r="BE53" s="35">
        <f t="shared" si="10"/>
        <v>31.904859448385352</v>
      </c>
    </row>
    <row r="54" spans="1:57" ht="45" x14ac:dyDescent="0.25">
      <c r="A54" s="5">
        <v>4</v>
      </c>
      <c r="B54" s="16" t="s">
        <v>749</v>
      </c>
      <c r="C54" s="16" t="s">
        <v>750</v>
      </c>
      <c r="D54" s="16">
        <v>1988</v>
      </c>
      <c r="E54" s="16">
        <v>1986</v>
      </c>
      <c r="F54" s="16" t="s">
        <v>751</v>
      </c>
      <c r="G54" s="16" t="s">
        <v>12</v>
      </c>
      <c r="H54" s="16" t="s">
        <v>97</v>
      </c>
      <c r="I54" s="16" t="s">
        <v>98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2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35">
        <v>138.24000549316406</v>
      </c>
      <c r="AE54" s="5">
        <f t="shared" si="6"/>
        <v>4</v>
      </c>
      <c r="AF54" s="35">
        <f t="shared" si="7"/>
        <v>142.24000549316406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35">
        <v>148.69000244140625</v>
      </c>
      <c r="BB54" s="5">
        <f t="shared" si="8"/>
        <v>0</v>
      </c>
      <c r="BC54" s="35">
        <f t="shared" si="11"/>
        <v>148.69000244140625</v>
      </c>
      <c r="BD54" s="35">
        <f t="shared" si="9"/>
        <v>142.24000549316406</v>
      </c>
      <c r="BE54" s="35">
        <f t="shared" si="10"/>
        <v>36.979979304237986</v>
      </c>
    </row>
    <row r="55" spans="1:57" ht="75" x14ac:dyDescent="0.25">
      <c r="A55" s="5">
        <v>5</v>
      </c>
      <c r="B55" s="16" t="s">
        <v>755</v>
      </c>
      <c r="C55" s="16" t="s">
        <v>756</v>
      </c>
      <c r="D55" s="16">
        <v>2005</v>
      </c>
      <c r="E55" s="16">
        <v>2004</v>
      </c>
      <c r="F55" s="16" t="s">
        <v>757</v>
      </c>
      <c r="G55" s="16" t="s">
        <v>12</v>
      </c>
      <c r="H55" s="16" t="s">
        <v>37</v>
      </c>
      <c r="I55" s="16" t="s">
        <v>576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2</v>
      </c>
      <c r="Z55" s="5">
        <v>0</v>
      </c>
      <c r="AA55" s="5">
        <v>0</v>
      </c>
      <c r="AB55" s="5">
        <v>0</v>
      </c>
      <c r="AC55" s="5">
        <v>0</v>
      </c>
      <c r="AD55" s="35">
        <v>151.3699951171875</v>
      </c>
      <c r="AE55" s="5">
        <f t="shared" si="6"/>
        <v>4</v>
      </c>
      <c r="AF55" s="35">
        <f t="shared" si="7"/>
        <v>155.3699951171875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2</v>
      </c>
      <c r="AX55" s="5">
        <v>0</v>
      </c>
      <c r="AY55" s="5">
        <v>2</v>
      </c>
      <c r="AZ55" s="5">
        <v>0</v>
      </c>
      <c r="BA55" s="35">
        <v>147.30000305175781</v>
      </c>
      <c r="BB55" s="5">
        <f t="shared" si="8"/>
        <v>4</v>
      </c>
      <c r="BC55" s="35">
        <f t="shared" si="11"/>
        <v>151.30000305175781</v>
      </c>
      <c r="BD55" s="35">
        <f t="shared" si="9"/>
        <v>151.30000305175781</v>
      </c>
      <c r="BE55" s="35">
        <f t="shared" si="10"/>
        <v>45.704938740015436</v>
      </c>
    </row>
    <row r="56" spans="1:57" ht="30" x14ac:dyDescent="0.25">
      <c r="A56" s="5">
        <v>6</v>
      </c>
      <c r="B56" s="16" t="s">
        <v>758</v>
      </c>
      <c r="C56" s="16" t="s">
        <v>759</v>
      </c>
      <c r="D56" s="16">
        <v>2004</v>
      </c>
      <c r="E56" s="16">
        <v>2004</v>
      </c>
      <c r="F56" s="16" t="s">
        <v>760</v>
      </c>
      <c r="G56" s="16" t="s">
        <v>18</v>
      </c>
      <c r="H56" s="16" t="s">
        <v>19</v>
      </c>
      <c r="I56" s="16" t="s">
        <v>20</v>
      </c>
      <c r="J56" s="5">
        <v>0</v>
      </c>
      <c r="K56" s="5">
        <v>0</v>
      </c>
      <c r="L56" s="5">
        <v>2</v>
      </c>
      <c r="M56" s="5">
        <v>2</v>
      </c>
      <c r="N56" s="5">
        <v>0</v>
      </c>
      <c r="O56" s="5">
        <v>0</v>
      </c>
      <c r="P56" s="5">
        <v>0</v>
      </c>
      <c r="Q56" s="5">
        <v>0</v>
      </c>
      <c r="R56" s="5">
        <v>2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50</v>
      </c>
      <c r="AC56" s="5">
        <v>0</v>
      </c>
      <c r="AD56" s="35">
        <v>149.3800048828125</v>
      </c>
      <c r="AE56" s="5">
        <f t="shared" si="6"/>
        <v>58</v>
      </c>
      <c r="AF56" s="35">
        <f t="shared" si="7"/>
        <v>207.3800048828125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2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2</v>
      </c>
      <c r="AW56" s="5">
        <v>0</v>
      </c>
      <c r="AX56" s="5">
        <v>0</v>
      </c>
      <c r="AY56" s="5">
        <v>2</v>
      </c>
      <c r="AZ56" s="5">
        <v>0</v>
      </c>
      <c r="BA56" s="35">
        <v>160.91999816894531</v>
      </c>
      <c r="BB56" s="5">
        <f t="shared" si="8"/>
        <v>6</v>
      </c>
      <c r="BC56" s="35">
        <f t="shared" si="11"/>
        <v>166.91999816894531</v>
      </c>
      <c r="BD56" s="35">
        <f t="shared" si="9"/>
        <v>166.91999816894531</v>
      </c>
      <c r="BE56" s="35">
        <f t="shared" si="10"/>
        <v>60.747307449622042</v>
      </c>
    </row>
    <row r="58" spans="1:57" ht="18.75" x14ac:dyDescent="0.25">
      <c r="A58" s="21" t="s">
        <v>777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57" x14ac:dyDescent="0.25">
      <c r="A59" s="26" t="s">
        <v>732</v>
      </c>
      <c r="B59" s="26" t="s">
        <v>1</v>
      </c>
      <c r="C59" s="26" t="s">
        <v>2</v>
      </c>
      <c r="D59" s="26" t="s">
        <v>398</v>
      </c>
      <c r="E59" s="26" t="s">
        <v>399</v>
      </c>
      <c r="F59" s="26" t="s">
        <v>3</v>
      </c>
      <c r="G59" s="26" t="s">
        <v>4</v>
      </c>
      <c r="H59" s="26" t="s">
        <v>5</v>
      </c>
      <c r="I59" s="26" t="s">
        <v>6</v>
      </c>
      <c r="J59" s="28" t="s">
        <v>734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0"/>
      <c r="AG59" s="28" t="s">
        <v>738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6" t="s">
        <v>739</v>
      </c>
      <c r="BE59" s="26" t="s">
        <v>740</v>
      </c>
    </row>
    <row r="60" spans="1:57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31">
        <v>1</v>
      </c>
      <c r="K60" s="31">
        <v>2</v>
      </c>
      <c r="L60" s="31">
        <v>3</v>
      </c>
      <c r="M60" s="31">
        <v>4</v>
      </c>
      <c r="N60" s="31">
        <v>5</v>
      </c>
      <c r="O60" s="31">
        <v>6</v>
      </c>
      <c r="P60" s="31">
        <v>7</v>
      </c>
      <c r="Q60" s="31">
        <v>8</v>
      </c>
      <c r="R60" s="31">
        <v>9</v>
      </c>
      <c r="S60" s="31">
        <v>10</v>
      </c>
      <c r="T60" s="31">
        <v>11</v>
      </c>
      <c r="U60" s="31">
        <v>12</v>
      </c>
      <c r="V60" s="31">
        <v>13</v>
      </c>
      <c r="W60" s="31">
        <v>14</v>
      </c>
      <c r="X60" s="31">
        <v>15</v>
      </c>
      <c r="Y60" s="31">
        <v>16</v>
      </c>
      <c r="Z60" s="31">
        <v>17</v>
      </c>
      <c r="AA60" s="31">
        <v>18</v>
      </c>
      <c r="AB60" s="31">
        <v>19</v>
      </c>
      <c r="AC60" s="31">
        <v>20</v>
      </c>
      <c r="AD60" s="31" t="s">
        <v>735</v>
      </c>
      <c r="AE60" s="31" t="s">
        <v>736</v>
      </c>
      <c r="AF60" s="31" t="s">
        <v>737</v>
      </c>
      <c r="AG60" s="31">
        <v>1</v>
      </c>
      <c r="AH60" s="31">
        <v>2</v>
      </c>
      <c r="AI60" s="31">
        <v>3</v>
      </c>
      <c r="AJ60" s="31">
        <v>4</v>
      </c>
      <c r="AK60" s="31">
        <v>5</v>
      </c>
      <c r="AL60" s="31">
        <v>6</v>
      </c>
      <c r="AM60" s="31">
        <v>7</v>
      </c>
      <c r="AN60" s="31">
        <v>8</v>
      </c>
      <c r="AO60" s="31">
        <v>9</v>
      </c>
      <c r="AP60" s="31">
        <v>10</v>
      </c>
      <c r="AQ60" s="31">
        <v>11</v>
      </c>
      <c r="AR60" s="31">
        <v>12</v>
      </c>
      <c r="AS60" s="31">
        <v>13</v>
      </c>
      <c r="AT60" s="31">
        <v>14</v>
      </c>
      <c r="AU60" s="31">
        <v>15</v>
      </c>
      <c r="AV60" s="31">
        <v>16</v>
      </c>
      <c r="AW60" s="31">
        <v>17</v>
      </c>
      <c r="AX60" s="31">
        <v>18</v>
      </c>
      <c r="AY60" s="31">
        <v>19</v>
      </c>
      <c r="AZ60" s="31">
        <v>20</v>
      </c>
      <c r="BA60" s="31" t="s">
        <v>735</v>
      </c>
      <c r="BB60" s="31" t="s">
        <v>736</v>
      </c>
      <c r="BC60" s="31" t="s">
        <v>737</v>
      </c>
      <c r="BD60" s="27"/>
      <c r="BE60" s="27"/>
    </row>
    <row r="61" spans="1:57" ht="30" x14ac:dyDescent="0.25">
      <c r="A61" s="32">
        <v>1</v>
      </c>
      <c r="B61" s="33" t="s">
        <v>283</v>
      </c>
      <c r="C61" s="33">
        <v>1985</v>
      </c>
      <c r="D61" s="33">
        <v>1985</v>
      </c>
      <c r="E61" s="33">
        <v>1985</v>
      </c>
      <c r="F61" s="33" t="s">
        <v>245</v>
      </c>
      <c r="G61" s="33" t="s">
        <v>12</v>
      </c>
      <c r="H61" s="33" t="s">
        <v>210</v>
      </c>
      <c r="I61" s="33" t="s">
        <v>269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2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4">
        <v>92.75</v>
      </c>
      <c r="AE61" s="32">
        <f t="shared" ref="AE61:AE79" si="12">SUM(J61:AC61)</f>
        <v>2</v>
      </c>
      <c r="AF61" s="34">
        <f t="shared" ref="AF61:AF79" si="13">AD61+AE61</f>
        <v>94.75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4">
        <v>95.620002746582031</v>
      </c>
      <c r="BB61" s="32">
        <f t="shared" ref="BB61:BB79" si="14">SUM(AG61:AZ61)</f>
        <v>0</v>
      </c>
      <c r="BC61" s="34">
        <f t="shared" ref="BC61:BC79" si="15">BA61+BB61</f>
        <v>95.620002746582031</v>
      </c>
      <c r="BD61" s="34">
        <f t="shared" ref="BD61:BD79" si="16">MIN(BC61,AF61)</f>
        <v>94.75</v>
      </c>
      <c r="BE61" s="34">
        <f t="shared" ref="BE61:BE79" si="17">IF( AND(ISNUMBER(BD$61),ISNUMBER(BD61)),(BD61-BD$61)/BD$61*100,"")</f>
        <v>0</v>
      </c>
    </row>
    <row r="62" spans="1:57" ht="45" x14ac:dyDescent="0.25">
      <c r="A62" s="5">
        <v>2</v>
      </c>
      <c r="B62" s="16" t="s">
        <v>209</v>
      </c>
      <c r="C62" s="16">
        <v>1997</v>
      </c>
      <c r="D62" s="16">
        <v>1997</v>
      </c>
      <c r="E62" s="16">
        <v>1997</v>
      </c>
      <c r="F62" s="16" t="s">
        <v>48</v>
      </c>
      <c r="G62" s="16" t="s">
        <v>12</v>
      </c>
      <c r="H62" s="16" t="s">
        <v>210</v>
      </c>
      <c r="I62" s="16" t="s">
        <v>211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35">
        <v>96.449996948242188</v>
      </c>
      <c r="AE62" s="5">
        <f t="shared" si="12"/>
        <v>0</v>
      </c>
      <c r="AF62" s="35">
        <f t="shared" si="13"/>
        <v>96.449996948242188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35">
        <v>97.550003051757813</v>
      </c>
      <c r="BB62" s="5">
        <f t="shared" si="14"/>
        <v>0</v>
      </c>
      <c r="BC62" s="35">
        <f t="shared" si="15"/>
        <v>97.550003051757813</v>
      </c>
      <c r="BD62" s="35">
        <f t="shared" si="16"/>
        <v>96.449996948242188</v>
      </c>
      <c r="BE62" s="35">
        <f t="shared" si="17"/>
        <v>1.7941920298070582</v>
      </c>
    </row>
    <row r="63" spans="1:57" ht="45" x14ac:dyDescent="0.25">
      <c r="A63" s="5">
        <v>3</v>
      </c>
      <c r="B63" s="16" t="s">
        <v>224</v>
      </c>
      <c r="C63" s="16">
        <v>1999</v>
      </c>
      <c r="D63" s="16">
        <v>1999</v>
      </c>
      <c r="E63" s="16">
        <v>1999</v>
      </c>
      <c r="F63" s="16" t="s">
        <v>48</v>
      </c>
      <c r="G63" s="16" t="s">
        <v>12</v>
      </c>
      <c r="H63" s="16" t="s">
        <v>210</v>
      </c>
      <c r="I63" s="16" t="s">
        <v>225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35">
        <v>99.360000610351563</v>
      </c>
      <c r="AE63" s="5">
        <f t="shared" si="12"/>
        <v>0</v>
      </c>
      <c r="AF63" s="35">
        <f t="shared" si="13"/>
        <v>99.360000610351563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2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35">
        <v>97.080001831054688</v>
      </c>
      <c r="BB63" s="5">
        <f t="shared" si="14"/>
        <v>2</v>
      </c>
      <c r="BC63" s="35">
        <f t="shared" si="15"/>
        <v>99.080001831054687</v>
      </c>
      <c r="BD63" s="35">
        <f t="shared" si="16"/>
        <v>99.080001831054687</v>
      </c>
      <c r="BE63" s="35">
        <f t="shared" si="17"/>
        <v>4.5699227768387205</v>
      </c>
    </row>
    <row r="64" spans="1:57" ht="30" x14ac:dyDescent="0.25">
      <c r="A64" s="5">
        <v>4</v>
      </c>
      <c r="B64" s="16" t="s">
        <v>146</v>
      </c>
      <c r="C64" s="16">
        <v>1999</v>
      </c>
      <c r="D64" s="16">
        <v>1999</v>
      </c>
      <c r="E64" s="16">
        <v>1999</v>
      </c>
      <c r="F64" s="16" t="s">
        <v>67</v>
      </c>
      <c r="G64" s="16" t="s">
        <v>147</v>
      </c>
      <c r="H64" s="16" t="s">
        <v>148</v>
      </c>
      <c r="I64" s="16" t="s">
        <v>149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5">
        <v>103.63999938964844</v>
      </c>
      <c r="AE64" s="5">
        <f t="shared" si="12"/>
        <v>0</v>
      </c>
      <c r="AF64" s="35">
        <f t="shared" si="13"/>
        <v>103.63999938964844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35">
        <v>101.47000122070312</v>
      </c>
      <c r="BB64" s="5">
        <f t="shared" si="14"/>
        <v>0</v>
      </c>
      <c r="BC64" s="35">
        <f t="shared" si="15"/>
        <v>101.47000122070312</v>
      </c>
      <c r="BD64" s="35">
        <f t="shared" si="16"/>
        <v>101.47000122070312</v>
      </c>
      <c r="BE64" s="35">
        <f t="shared" si="17"/>
        <v>7.0923495733014512</v>
      </c>
    </row>
    <row r="65" spans="1:57" ht="75" x14ac:dyDescent="0.25">
      <c r="A65" s="5">
        <v>5</v>
      </c>
      <c r="B65" s="16" t="s">
        <v>285</v>
      </c>
      <c r="C65" s="16">
        <v>2001</v>
      </c>
      <c r="D65" s="16">
        <v>2001</v>
      </c>
      <c r="E65" s="16">
        <v>2001</v>
      </c>
      <c r="F65" s="16" t="s">
        <v>48</v>
      </c>
      <c r="G65" s="16" t="s">
        <v>12</v>
      </c>
      <c r="H65" s="16" t="s">
        <v>286</v>
      </c>
      <c r="I65" s="16" t="s">
        <v>287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35">
        <v>108.15000152587891</v>
      </c>
      <c r="AE65" s="5">
        <f t="shared" si="12"/>
        <v>0</v>
      </c>
      <c r="AF65" s="35">
        <f t="shared" si="13"/>
        <v>108.15000152587891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35">
        <v>102.68000030517578</v>
      </c>
      <c r="BB65" s="5">
        <f t="shared" si="14"/>
        <v>0</v>
      </c>
      <c r="BC65" s="35">
        <f t="shared" si="15"/>
        <v>102.68000030517578</v>
      </c>
      <c r="BD65" s="35">
        <f t="shared" si="16"/>
        <v>102.68000030517578</v>
      </c>
      <c r="BE65" s="35">
        <f t="shared" si="17"/>
        <v>8.3693934619269452</v>
      </c>
    </row>
    <row r="66" spans="1:57" ht="45" x14ac:dyDescent="0.25">
      <c r="A66" s="5">
        <v>6</v>
      </c>
      <c r="B66" s="16" t="s">
        <v>100</v>
      </c>
      <c r="C66" s="16">
        <v>1988</v>
      </c>
      <c r="D66" s="16">
        <v>1988</v>
      </c>
      <c r="E66" s="16">
        <v>1988</v>
      </c>
      <c r="F66" s="16">
        <v>1</v>
      </c>
      <c r="G66" s="16" t="s">
        <v>12</v>
      </c>
      <c r="H66" s="16" t="s">
        <v>97</v>
      </c>
      <c r="I66" s="16" t="s">
        <v>98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35">
        <v>113.55999755859375</v>
      </c>
      <c r="AE66" s="5">
        <f t="shared" si="12"/>
        <v>0</v>
      </c>
      <c r="AF66" s="35">
        <f t="shared" si="13"/>
        <v>113.55999755859375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2</v>
      </c>
      <c r="AP66" s="5">
        <v>0</v>
      </c>
      <c r="AQ66" s="5">
        <v>2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35">
        <v>112.26000213623047</v>
      </c>
      <c r="BB66" s="5">
        <f t="shared" si="14"/>
        <v>4</v>
      </c>
      <c r="BC66" s="35">
        <f t="shared" si="15"/>
        <v>116.26000213623047</v>
      </c>
      <c r="BD66" s="35">
        <f t="shared" si="16"/>
        <v>113.55999755859375</v>
      </c>
      <c r="BE66" s="35">
        <f t="shared" si="17"/>
        <v>19.852240167381265</v>
      </c>
    </row>
    <row r="67" spans="1:57" ht="45" x14ac:dyDescent="0.25">
      <c r="A67" s="5">
        <v>7</v>
      </c>
      <c r="B67" s="16" t="s">
        <v>357</v>
      </c>
      <c r="C67" s="16">
        <v>1984</v>
      </c>
      <c r="D67" s="16">
        <v>1984</v>
      </c>
      <c r="E67" s="16">
        <v>1984</v>
      </c>
      <c r="F67" s="16">
        <v>1</v>
      </c>
      <c r="G67" s="16" t="s">
        <v>12</v>
      </c>
      <c r="H67" s="16" t="s">
        <v>63</v>
      </c>
      <c r="I67" s="16" t="s">
        <v>64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2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35">
        <v>114.29000091552734</v>
      </c>
      <c r="AE67" s="5">
        <f t="shared" si="12"/>
        <v>6</v>
      </c>
      <c r="AF67" s="35">
        <f t="shared" si="13"/>
        <v>120.29000091552734</v>
      </c>
      <c r="AG67" s="5">
        <v>0</v>
      </c>
      <c r="AH67" s="5">
        <v>0</v>
      </c>
      <c r="AI67" s="5">
        <v>0</v>
      </c>
      <c r="AJ67" s="5">
        <v>0</v>
      </c>
      <c r="AK67" s="5">
        <v>2</v>
      </c>
      <c r="AL67" s="5">
        <v>0</v>
      </c>
      <c r="AM67" s="5">
        <v>2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35">
        <v>112.69999694824219</v>
      </c>
      <c r="BB67" s="5">
        <f t="shared" si="14"/>
        <v>6</v>
      </c>
      <c r="BC67" s="35">
        <f t="shared" si="15"/>
        <v>118.69999694824219</v>
      </c>
      <c r="BD67" s="35">
        <f t="shared" si="16"/>
        <v>118.69999694824219</v>
      </c>
      <c r="BE67" s="35">
        <f t="shared" si="17"/>
        <v>25.277041634028695</v>
      </c>
    </row>
    <row r="68" spans="1:57" ht="30" x14ac:dyDescent="0.25">
      <c r="A68" s="5">
        <v>8</v>
      </c>
      <c r="B68" s="16" t="s">
        <v>55</v>
      </c>
      <c r="C68" s="16">
        <v>2001</v>
      </c>
      <c r="D68" s="16">
        <v>2001</v>
      </c>
      <c r="E68" s="16">
        <v>2001</v>
      </c>
      <c r="F68" s="16">
        <v>2</v>
      </c>
      <c r="G68" s="16" t="s">
        <v>18</v>
      </c>
      <c r="H68" s="16" t="s">
        <v>19</v>
      </c>
      <c r="I68" s="16" t="s">
        <v>20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2</v>
      </c>
      <c r="AD68" s="35">
        <v>125.65000152587891</v>
      </c>
      <c r="AE68" s="5">
        <f t="shared" si="12"/>
        <v>2</v>
      </c>
      <c r="AF68" s="35">
        <f t="shared" si="13"/>
        <v>127.65000152587891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35">
        <v>120.44000244140625</v>
      </c>
      <c r="BB68" s="5">
        <f t="shared" si="14"/>
        <v>0</v>
      </c>
      <c r="BC68" s="35">
        <f t="shared" si="15"/>
        <v>120.44000244140625</v>
      </c>
      <c r="BD68" s="35">
        <f t="shared" si="16"/>
        <v>120.44000244140625</v>
      </c>
      <c r="BE68" s="35">
        <f t="shared" si="17"/>
        <v>27.113459041062004</v>
      </c>
    </row>
    <row r="69" spans="1:57" ht="45" x14ac:dyDescent="0.25">
      <c r="A69" s="5">
        <v>9</v>
      </c>
      <c r="B69" s="16" t="s">
        <v>199</v>
      </c>
      <c r="C69" s="16">
        <v>1985</v>
      </c>
      <c r="D69" s="16">
        <v>1985</v>
      </c>
      <c r="E69" s="16">
        <v>1985</v>
      </c>
      <c r="F69" s="16">
        <v>2</v>
      </c>
      <c r="G69" s="16" t="s">
        <v>44</v>
      </c>
      <c r="H69" s="16" t="s">
        <v>63</v>
      </c>
      <c r="I69" s="16" t="s">
        <v>64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2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2</v>
      </c>
      <c r="AB69" s="5">
        <v>0</v>
      </c>
      <c r="AC69" s="5">
        <v>0</v>
      </c>
      <c r="AD69" s="35">
        <v>143.50999450683594</v>
      </c>
      <c r="AE69" s="5">
        <f t="shared" si="12"/>
        <v>4</v>
      </c>
      <c r="AF69" s="35">
        <f t="shared" si="13"/>
        <v>147.50999450683594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35">
        <v>121.51000213623047</v>
      </c>
      <c r="BB69" s="5">
        <f t="shared" si="14"/>
        <v>0</v>
      </c>
      <c r="BC69" s="35">
        <f t="shared" si="15"/>
        <v>121.51000213623047</v>
      </c>
      <c r="BD69" s="35">
        <f t="shared" si="16"/>
        <v>121.51000213623047</v>
      </c>
      <c r="BE69" s="35">
        <f t="shared" si="17"/>
        <v>28.242746317921341</v>
      </c>
    </row>
    <row r="70" spans="1:57" ht="30" x14ac:dyDescent="0.25">
      <c r="A70" s="5">
        <v>10</v>
      </c>
      <c r="B70" s="16" t="s">
        <v>205</v>
      </c>
      <c r="C70" s="16">
        <v>1997</v>
      </c>
      <c r="D70" s="16">
        <v>1997</v>
      </c>
      <c r="E70" s="16">
        <v>1997</v>
      </c>
      <c r="F70" s="16">
        <v>1</v>
      </c>
      <c r="G70" s="16" t="s">
        <v>12</v>
      </c>
      <c r="H70" s="16" t="s">
        <v>81</v>
      </c>
      <c r="I70" s="16" t="s">
        <v>171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2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35">
        <v>121.51000213623047</v>
      </c>
      <c r="AE70" s="5">
        <f t="shared" si="12"/>
        <v>2</v>
      </c>
      <c r="AF70" s="35">
        <f t="shared" si="13"/>
        <v>123.51000213623047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35">
        <v>122.98000335693359</v>
      </c>
      <c r="BB70" s="5">
        <f t="shared" si="14"/>
        <v>0</v>
      </c>
      <c r="BC70" s="35">
        <f t="shared" si="15"/>
        <v>122.98000335693359</v>
      </c>
      <c r="BD70" s="35">
        <f t="shared" si="16"/>
        <v>122.98000335693359</v>
      </c>
      <c r="BE70" s="35">
        <f t="shared" si="17"/>
        <v>29.794198793597459</v>
      </c>
    </row>
    <row r="71" spans="1:57" x14ac:dyDescent="0.25">
      <c r="A71" s="5">
        <v>11</v>
      </c>
      <c r="B71" s="16" t="s">
        <v>361</v>
      </c>
      <c r="C71" s="16">
        <v>1993</v>
      </c>
      <c r="D71" s="16">
        <v>1993</v>
      </c>
      <c r="E71" s="16">
        <v>1993</v>
      </c>
      <c r="F71" s="16" t="s">
        <v>67</v>
      </c>
      <c r="G71" s="16" t="s">
        <v>12</v>
      </c>
      <c r="H71" s="16" t="s">
        <v>81</v>
      </c>
      <c r="I71" s="16" t="s">
        <v>92</v>
      </c>
      <c r="J71" s="5">
        <v>0</v>
      </c>
      <c r="K71" s="5">
        <v>0</v>
      </c>
      <c r="L71" s="5">
        <v>0</v>
      </c>
      <c r="M71" s="5">
        <v>2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2</v>
      </c>
      <c r="AA71" s="5">
        <v>0</v>
      </c>
      <c r="AB71" s="5">
        <v>0</v>
      </c>
      <c r="AC71" s="5">
        <v>0</v>
      </c>
      <c r="AD71" s="35">
        <v>123.01000213623047</v>
      </c>
      <c r="AE71" s="5">
        <f t="shared" si="12"/>
        <v>4</v>
      </c>
      <c r="AF71" s="35">
        <f t="shared" si="13"/>
        <v>127.01000213623047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2</v>
      </c>
      <c r="BA71" s="35">
        <v>121.34999847412109</v>
      </c>
      <c r="BB71" s="5">
        <f t="shared" si="14"/>
        <v>2</v>
      </c>
      <c r="BC71" s="35">
        <f t="shared" si="15"/>
        <v>123.34999847412109</v>
      </c>
      <c r="BD71" s="35">
        <f t="shared" si="16"/>
        <v>123.34999847412109</v>
      </c>
      <c r="BE71" s="35">
        <f t="shared" si="17"/>
        <v>30.184694959494557</v>
      </c>
    </row>
    <row r="72" spans="1:57" x14ac:dyDescent="0.25">
      <c r="A72" s="5">
        <v>12</v>
      </c>
      <c r="B72" s="16" t="s">
        <v>268</v>
      </c>
      <c r="C72" s="16">
        <v>1994</v>
      </c>
      <c r="D72" s="16">
        <v>1994</v>
      </c>
      <c r="E72" s="16">
        <v>1994</v>
      </c>
      <c r="F72" s="16" t="s">
        <v>11</v>
      </c>
      <c r="G72" s="16" t="s">
        <v>12</v>
      </c>
      <c r="H72" s="16" t="s">
        <v>13</v>
      </c>
      <c r="I72" s="16" t="s">
        <v>269</v>
      </c>
      <c r="J72" s="5">
        <v>0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35">
        <v>129.1300048828125</v>
      </c>
      <c r="AE72" s="5">
        <f t="shared" si="12"/>
        <v>2</v>
      </c>
      <c r="AF72" s="35">
        <f t="shared" si="13"/>
        <v>131.1300048828125</v>
      </c>
      <c r="AG72" s="5">
        <v>2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2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35">
        <v>123.98000335693359</v>
      </c>
      <c r="BB72" s="5">
        <f t="shared" si="14"/>
        <v>4</v>
      </c>
      <c r="BC72" s="35">
        <f t="shared" si="15"/>
        <v>127.98000335693359</v>
      </c>
      <c r="BD72" s="35">
        <f t="shared" si="16"/>
        <v>127.98000335693359</v>
      </c>
      <c r="BE72" s="35">
        <f t="shared" si="17"/>
        <v>35.071243648478728</v>
      </c>
    </row>
    <row r="73" spans="1:57" ht="75" x14ac:dyDescent="0.25">
      <c r="A73" s="5">
        <v>13</v>
      </c>
      <c r="B73" s="16" t="s">
        <v>289</v>
      </c>
      <c r="C73" s="16">
        <v>2005</v>
      </c>
      <c r="D73" s="16">
        <v>2005</v>
      </c>
      <c r="E73" s="16">
        <v>2005</v>
      </c>
      <c r="F73" s="16">
        <v>2</v>
      </c>
      <c r="G73" s="16" t="s">
        <v>12</v>
      </c>
      <c r="H73" s="16" t="s">
        <v>286</v>
      </c>
      <c r="I73" s="16" t="s">
        <v>290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35">
        <v>128.55000305175781</v>
      </c>
      <c r="AE73" s="5">
        <f t="shared" si="12"/>
        <v>0</v>
      </c>
      <c r="AF73" s="35">
        <f t="shared" si="13"/>
        <v>128.55000305175781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2</v>
      </c>
      <c r="AY73" s="5">
        <v>0</v>
      </c>
      <c r="AZ73" s="5">
        <v>0</v>
      </c>
      <c r="BA73" s="35">
        <v>129.64999389648437</v>
      </c>
      <c r="BB73" s="5">
        <f t="shared" si="14"/>
        <v>2</v>
      </c>
      <c r="BC73" s="35">
        <f t="shared" si="15"/>
        <v>131.64999389648437</v>
      </c>
      <c r="BD73" s="35">
        <f t="shared" si="16"/>
        <v>128.55000305175781</v>
      </c>
      <c r="BE73" s="35">
        <f t="shared" si="17"/>
        <v>35.672826439849935</v>
      </c>
    </row>
    <row r="74" spans="1:57" x14ac:dyDescent="0.25">
      <c r="A74" s="5">
        <v>14</v>
      </c>
      <c r="B74" s="16" t="s">
        <v>43</v>
      </c>
      <c r="C74" s="16">
        <v>1984</v>
      </c>
      <c r="D74" s="16">
        <v>1984</v>
      </c>
      <c r="E74" s="16">
        <v>1984</v>
      </c>
      <c r="F74" s="16" t="s">
        <v>11</v>
      </c>
      <c r="G74" s="16" t="s">
        <v>44</v>
      </c>
      <c r="H74" s="16" t="s">
        <v>13</v>
      </c>
      <c r="I74" s="16"/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2</v>
      </c>
      <c r="P74" s="5">
        <v>0</v>
      </c>
      <c r="Q74" s="5">
        <v>0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2</v>
      </c>
      <c r="Y74" s="5">
        <v>0</v>
      </c>
      <c r="Z74" s="5">
        <v>0</v>
      </c>
      <c r="AA74" s="5">
        <v>0</v>
      </c>
      <c r="AB74" s="5">
        <v>2</v>
      </c>
      <c r="AC74" s="5">
        <v>2</v>
      </c>
      <c r="AD74" s="35">
        <v>127.37999725341797</v>
      </c>
      <c r="AE74" s="5">
        <f t="shared" si="12"/>
        <v>12</v>
      </c>
      <c r="AF74" s="35">
        <f t="shared" si="13"/>
        <v>139.37999725341797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2</v>
      </c>
      <c r="AP74" s="5">
        <v>2</v>
      </c>
      <c r="AQ74" s="5">
        <v>0</v>
      </c>
      <c r="AR74" s="5">
        <v>0</v>
      </c>
      <c r="AS74" s="5">
        <v>0</v>
      </c>
      <c r="AT74" s="5">
        <v>2</v>
      </c>
      <c r="AU74" s="5">
        <v>0</v>
      </c>
      <c r="AV74" s="5">
        <v>2</v>
      </c>
      <c r="AW74" s="5">
        <v>0</v>
      </c>
      <c r="AX74" s="5">
        <v>0</v>
      </c>
      <c r="AY74" s="5">
        <v>0</v>
      </c>
      <c r="AZ74" s="5">
        <v>0</v>
      </c>
      <c r="BA74" s="35">
        <v>126.12000274658203</v>
      </c>
      <c r="BB74" s="5">
        <f t="shared" si="14"/>
        <v>8</v>
      </c>
      <c r="BC74" s="35">
        <f t="shared" si="15"/>
        <v>134.12000274658203</v>
      </c>
      <c r="BD74" s="35">
        <f t="shared" si="16"/>
        <v>134.12000274658203</v>
      </c>
      <c r="BE74" s="35">
        <f t="shared" si="17"/>
        <v>41.55145408610241</v>
      </c>
    </row>
    <row r="75" spans="1:57" ht="30" x14ac:dyDescent="0.25">
      <c r="A75" s="5">
        <v>15</v>
      </c>
      <c r="B75" s="16" t="s">
        <v>137</v>
      </c>
      <c r="C75" s="16">
        <v>2001</v>
      </c>
      <c r="D75" s="16">
        <v>2001</v>
      </c>
      <c r="E75" s="16">
        <v>2001</v>
      </c>
      <c r="F75" s="16">
        <v>3</v>
      </c>
      <c r="G75" s="16" t="s">
        <v>18</v>
      </c>
      <c r="H75" s="16" t="s">
        <v>19</v>
      </c>
      <c r="I75" s="16" t="s">
        <v>20</v>
      </c>
      <c r="J75" s="5">
        <v>0</v>
      </c>
      <c r="K75" s="5">
        <v>0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50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35">
        <v>122.47000122070312</v>
      </c>
      <c r="AE75" s="5">
        <f t="shared" si="12"/>
        <v>52</v>
      </c>
      <c r="AF75" s="35">
        <f t="shared" si="13"/>
        <v>174.47000122070312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2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35">
        <v>135.96000671386719</v>
      </c>
      <c r="BB75" s="5">
        <f t="shared" si="14"/>
        <v>2</v>
      </c>
      <c r="BC75" s="35">
        <f t="shared" si="15"/>
        <v>137.96000671386719</v>
      </c>
      <c r="BD75" s="35">
        <f t="shared" si="16"/>
        <v>137.96000671386719</v>
      </c>
      <c r="BE75" s="35">
        <f t="shared" si="17"/>
        <v>45.604228721759569</v>
      </c>
    </row>
    <row r="76" spans="1:57" ht="45" x14ac:dyDescent="0.25">
      <c r="A76" s="5">
        <v>16</v>
      </c>
      <c r="B76" s="16" t="s">
        <v>139</v>
      </c>
      <c r="C76" s="16">
        <v>1997</v>
      </c>
      <c r="D76" s="16">
        <v>1997</v>
      </c>
      <c r="E76" s="16">
        <v>1997</v>
      </c>
      <c r="F76" s="16" t="s">
        <v>67</v>
      </c>
      <c r="G76" s="16" t="s">
        <v>12</v>
      </c>
      <c r="H76" s="16" t="s">
        <v>37</v>
      </c>
      <c r="I76" s="16" t="s">
        <v>71</v>
      </c>
      <c r="J76" s="5">
        <v>0</v>
      </c>
      <c r="K76" s="5">
        <v>0</v>
      </c>
      <c r="L76" s="5">
        <v>0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35">
        <v>139.00999450683594</v>
      </c>
      <c r="AE76" s="5">
        <f t="shared" si="12"/>
        <v>2</v>
      </c>
      <c r="AF76" s="35">
        <f t="shared" si="13"/>
        <v>141.00999450683594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35"/>
      <c r="BB76" s="5">
        <f t="shared" si="14"/>
        <v>0</v>
      </c>
      <c r="BC76" s="35" t="s">
        <v>741</v>
      </c>
      <c r="BD76" s="35">
        <f t="shared" si="16"/>
        <v>141.00999450683594</v>
      </c>
      <c r="BE76" s="35">
        <f t="shared" si="17"/>
        <v>48.823213199826846</v>
      </c>
    </row>
    <row r="77" spans="1:57" ht="45" x14ac:dyDescent="0.25">
      <c r="A77" s="5">
        <v>17</v>
      </c>
      <c r="B77" s="16" t="s">
        <v>197</v>
      </c>
      <c r="C77" s="16">
        <v>2006</v>
      </c>
      <c r="D77" s="16">
        <v>2006</v>
      </c>
      <c r="E77" s="16">
        <v>2006</v>
      </c>
      <c r="F77" s="16">
        <v>3</v>
      </c>
      <c r="G77" s="16" t="s">
        <v>12</v>
      </c>
      <c r="H77" s="16" t="s">
        <v>81</v>
      </c>
      <c r="I77" s="16" t="s">
        <v>195</v>
      </c>
      <c r="J77" s="5">
        <v>0</v>
      </c>
      <c r="K77" s="5">
        <v>2</v>
      </c>
      <c r="L77" s="5">
        <v>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35">
        <v>157.94000244140625</v>
      </c>
      <c r="AE77" s="5">
        <f t="shared" si="12"/>
        <v>6</v>
      </c>
      <c r="AF77" s="35">
        <f t="shared" si="13"/>
        <v>163.94000244140625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50</v>
      </c>
      <c r="AT77" s="5">
        <v>2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35">
        <v>166.91999816894531</v>
      </c>
      <c r="BB77" s="5">
        <f t="shared" si="14"/>
        <v>52</v>
      </c>
      <c r="BC77" s="35">
        <f t="shared" si="15"/>
        <v>218.91999816894531</v>
      </c>
      <c r="BD77" s="35">
        <f t="shared" si="16"/>
        <v>163.94000244140625</v>
      </c>
      <c r="BE77" s="35">
        <f t="shared" si="17"/>
        <v>73.023749278529024</v>
      </c>
    </row>
    <row r="78" spans="1:57" ht="45" x14ac:dyDescent="0.25">
      <c r="A78" s="5">
        <v>18</v>
      </c>
      <c r="B78" s="16" t="s">
        <v>194</v>
      </c>
      <c r="C78" s="16">
        <v>2005</v>
      </c>
      <c r="D78" s="16">
        <v>2005</v>
      </c>
      <c r="E78" s="16">
        <v>2005</v>
      </c>
      <c r="F78" s="16" t="s">
        <v>36</v>
      </c>
      <c r="G78" s="16" t="s">
        <v>12</v>
      </c>
      <c r="H78" s="16" t="s">
        <v>81</v>
      </c>
      <c r="I78" s="16" t="s">
        <v>195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2</v>
      </c>
      <c r="Z78" s="5">
        <v>0</v>
      </c>
      <c r="AA78" s="5">
        <v>0</v>
      </c>
      <c r="AB78" s="5">
        <v>0</v>
      </c>
      <c r="AC78" s="5">
        <v>0</v>
      </c>
      <c r="AD78" s="35">
        <v>164.94999694824219</v>
      </c>
      <c r="AE78" s="5">
        <f t="shared" si="12"/>
        <v>4</v>
      </c>
      <c r="AF78" s="35">
        <f t="shared" si="13"/>
        <v>168.94999694824219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2</v>
      </c>
      <c r="AQ78" s="5">
        <v>0</v>
      </c>
      <c r="AR78" s="5">
        <v>0</v>
      </c>
      <c r="AS78" s="5">
        <v>2</v>
      </c>
      <c r="AT78" s="5">
        <v>2</v>
      </c>
      <c r="AU78" s="5">
        <v>0</v>
      </c>
      <c r="AV78" s="5">
        <v>0</v>
      </c>
      <c r="AW78" s="5">
        <v>0</v>
      </c>
      <c r="AX78" s="5">
        <v>2</v>
      </c>
      <c r="AY78" s="5">
        <v>0</v>
      </c>
      <c r="AZ78" s="5">
        <v>0</v>
      </c>
      <c r="BA78" s="35">
        <v>166.50999450683594</v>
      </c>
      <c r="BB78" s="5">
        <f t="shared" si="14"/>
        <v>8</v>
      </c>
      <c r="BC78" s="35">
        <f t="shared" si="15"/>
        <v>174.50999450683594</v>
      </c>
      <c r="BD78" s="35">
        <f t="shared" si="16"/>
        <v>168.94999694824219</v>
      </c>
      <c r="BE78" s="35">
        <f t="shared" si="17"/>
        <v>78.311342425585423</v>
      </c>
    </row>
    <row r="79" spans="1:57" ht="45" x14ac:dyDescent="0.25">
      <c r="A79" s="5">
        <v>19</v>
      </c>
      <c r="B79" s="16" t="s">
        <v>324</v>
      </c>
      <c r="C79" s="16">
        <v>1996</v>
      </c>
      <c r="D79" s="16">
        <v>1996</v>
      </c>
      <c r="E79" s="16">
        <v>1996</v>
      </c>
      <c r="F79" s="16" t="s">
        <v>67</v>
      </c>
      <c r="G79" s="16" t="s">
        <v>12</v>
      </c>
      <c r="H79" s="16" t="s">
        <v>325</v>
      </c>
      <c r="I79" s="16" t="s">
        <v>71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35"/>
      <c r="AE79" s="5">
        <f t="shared" si="12"/>
        <v>0</v>
      </c>
      <c r="AF79" s="35" t="s">
        <v>741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35"/>
      <c r="BB79" s="5">
        <f t="shared" si="14"/>
        <v>0</v>
      </c>
      <c r="BC79" s="35" t="s">
        <v>741</v>
      </c>
      <c r="BD79" s="35"/>
      <c r="BE79" s="35" t="str">
        <f t="shared" si="17"/>
        <v/>
      </c>
    </row>
    <row r="81" spans="1:57" ht="18.75" x14ac:dyDescent="0.25">
      <c r="A81" s="21" t="s">
        <v>779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57" x14ac:dyDescent="0.25">
      <c r="A82" s="26" t="s">
        <v>732</v>
      </c>
      <c r="B82" s="26" t="s">
        <v>1</v>
      </c>
      <c r="C82" s="26" t="s">
        <v>2</v>
      </c>
      <c r="D82" s="26" t="s">
        <v>398</v>
      </c>
      <c r="E82" s="26" t="s">
        <v>399</v>
      </c>
      <c r="F82" s="26" t="s">
        <v>3</v>
      </c>
      <c r="G82" s="26" t="s">
        <v>4</v>
      </c>
      <c r="H82" s="26" t="s">
        <v>5</v>
      </c>
      <c r="I82" s="26" t="s">
        <v>6</v>
      </c>
      <c r="J82" s="28" t="s">
        <v>734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0"/>
      <c r="AG82" s="28" t="s">
        <v>738</v>
      </c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30"/>
      <c r="BD82" s="26" t="s">
        <v>739</v>
      </c>
      <c r="BE82" s="26" t="s">
        <v>740</v>
      </c>
    </row>
    <row r="83" spans="1:5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31">
        <v>1</v>
      </c>
      <c r="K83" s="31">
        <v>2</v>
      </c>
      <c r="L83" s="31">
        <v>3</v>
      </c>
      <c r="M83" s="31">
        <v>4</v>
      </c>
      <c r="N83" s="31">
        <v>5</v>
      </c>
      <c r="O83" s="31">
        <v>6</v>
      </c>
      <c r="P83" s="31">
        <v>7</v>
      </c>
      <c r="Q83" s="31">
        <v>8</v>
      </c>
      <c r="R83" s="31">
        <v>9</v>
      </c>
      <c r="S83" s="31">
        <v>10</v>
      </c>
      <c r="T83" s="31">
        <v>11</v>
      </c>
      <c r="U83" s="31">
        <v>12</v>
      </c>
      <c r="V83" s="31">
        <v>13</v>
      </c>
      <c r="W83" s="31">
        <v>14</v>
      </c>
      <c r="X83" s="31">
        <v>15</v>
      </c>
      <c r="Y83" s="31">
        <v>16</v>
      </c>
      <c r="Z83" s="31">
        <v>17</v>
      </c>
      <c r="AA83" s="31">
        <v>18</v>
      </c>
      <c r="AB83" s="31">
        <v>19</v>
      </c>
      <c r="AC83" s="31">
        <v>20</v>
      </c>
      <c r="AD83" s="31" t="s">
        <v>735</v>
      </c>
      <c r="AE83" s="31" t="s">
        <v>736</v>
      </c>
      <c r="AF83" s="31" t="s">
        <v>737</v>
      </c>
      <c r="AG83" s="31">
        <v>1</v>
      </c>
      <c r="AH83" s="31">
        <v>2</v>
      </c>
      <c r="AI83" s="31">
        <v>3</v>
      </c>
      <c r="AJ83" s="31">
        <v>4</v>
      </c>
      <c r="AK83" s="31">
        <v>5</v>
      </c>
      <c r="AL83" s="31">
        <v>6</v>
      </c>
      <c r="AM83" s="31">
        <v>7</v>
      </c>
      <c r="AN83" s="31">
        <v>8</v>
      </c>
      <c r="AO83" s="31">
        <v>9</v>
      </c>
      <c r="AP83" s="31">
        <v>10</v>
      </c>
      <c r="AQ83" s="31">
        <v>11</v>
      </c>
      <c r="AR83" s="31">
        <v>12</v>
      </c>
      <c r="AS83" s="31">
        <v>13</v>
      </c>
      <c r="AT83" s="31">
        <v>14</v>
      </c>
      <c r="AU83" s="31">
        <v>15</v>
      </c>
      <c r="AV83" s="31">
        <v>16</v>
      </c>
      <c r="AW83" s="31">
        <v>17</v>
      </c>
      <c r="AX83" s="31">
        <v>18</v>
      </c>
      <c r="AY83" s="31">
        <v>19</v>
      </c>
      <c r="AZ83" s="31">
        <v>20</v>
      </c>
      <c r="BA83" s="31" t="s">
        <v>735</v>
      </c>
      <c r="BB83" s="31" t="s">
        <v>736</v>
      </c>
      <c r="BC83" s="31" t="s">
        <v>737</v>
      </c>
      <c r="BD83" s="27"/>
      <c r="BE83" s="27"/>
    </row>
    <row r="84" spans="1:57" ht="120" x14ac:dyDescent="0.25">
      <c r="A84" s="32">
        <v>1</v>
      </c>
      <c r="B84" s="33" t="s">
        <v>203</v>
      </c>
      <c r="C84" s="33">
        <v>1998</v>
      </c>
      <c r="D84" s="33">
        <v>1998</v>
      </c>
      <c r="E84" s="33">
        <v>1998</v>
      </c>
      <c r="F84" s="33" t="s">
        <v>67</v>
      </c>
      <c r="G84" s="33" t="s">
        <v>187</v>
      </c>
      <c r="H84" s="33" t="s">
        <v>188</v>
      </c>
      <c r="I84" s="33" t="s">
        <v>189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2</v>
      </c>
      <c r="P84" s="32">
        <v>0</v>
      </c>
      <c r="Q84" s="32">
        <v>0</v>
      </c>
      <c r="R84" s="32">
        <v>2</v>
      </c>
      <c r="S84" s="32">
        <v>2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4">
        <v>98.55999755859375</v>
      </c>
      <c r="AE84" s="32">
        <f t="shared" ref="AE84:AE96" si="18">SUM(J84:AC84)</f>
        <v>6</v>
      </c>
      <c r="AF84" s="34">
        <f t="shared" ref="AF84:AF96" si="19">AD84+AE84</f>
        <v>104.55999755859375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4">
        <v>93.769996643066406</v>
      </c>
      <c r="BB84" s="32">
        <f t="shared" ref="BB84:BB96" si="20">SUM(AG84:AZ84)</f>
        <v>0</v>
      </c>
      <c r="BC84" s="34">
        <f t="shared" ref="BC84:BC96" si="21">BA84+BB84</f>
        <v>93.769996643066406</v>
      </c>
      <c r="BD84" s="34">
        <f t="shared" ref="BD84:BD96" si="22">MIN(BC84,AF84)</f>
        <v>93.769996643066406</v>
      </c>
      <c r="BE84" s="34">
        <f t="shared" ref="BE84:BE96" si="23">IF( AND(ISNUMBER(BD$84),ISNUMBER(BD84)),(BD84-BD$84)/BD$84*100,"")</f>
        <v>0</v>
      </c>
    </row>
    <row r="85" spans="1:57" x14ac:dyDescent="0.25">
      <c r="A85" s="5">
        <v>2</v>
      </c>
      <c r="B85" s="16" t="s">
        <v>337</v>
      </c>
      <c r="C85" s="16">
        <v>1991</v>
      </c>
      <c r="D85" s="16">
        <v>1991</v>
      </c>
      <c r="E85" s="16">
        <v>1991</v>
      </c>
      <c r="F85" s="16" t="s">
        <v>48</v>
      </c>
      <c r="G85" s="16" t="s">
        <v>12</v>
      </c>
      <c r="H85" s="16" t="s">
        <v>81</v>
      </c>
      <c r="I85" s="16" t="s">
        <v>92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35">
        <v>96.709999084472656</v>
      </c>
      <c r="AE85" s="5">
        <f t="shared" si="18"/>
        <v>0</v>
      </c>
      <c r="AF85" s="35">
        <f t="shared" si="19"/>
        <v>96.709999084472656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35">
        <v>96.129997253417969</v>
      </c>
      <c r="BB85" s="5">
        <f t="shared" si="20"/>
        <v>0</v>
      </c>
      <c r="BC85" s="35">
        <f t="shared" si="21"/>
        <v>96.129997253417969</v>
      </c>
      <c r="BD85" s="35">
        <f t="shared" si="22"/>
        <v>96.129997253417969</v>
      </c>
      <c r="BE85" s="35">
        <f t="shared" si="23"/>
        <v>2.5167971577676993</v>
      </c>
    </row>
    <row r="86" spans="1:57" x14ac:dyDescent="0.25">
      <c r="A86" s="5">
        <v>3</v>
      </c>
      <c r="B86" s="16" t="s">
        <v>91</v>
      </c>
      <c r="C86" s="16">
        <v>1995</v>
      </c>
      <c r="D86" s="16">
        <v>1995</v>
      </c>
      <c r="E86" s="16">
        <v>1995</v>
      </c>
      <c r="F86" s="16" t="s">
        <v>48</v>
      </c>
      <c r="G86" s="16" t="s">
        <v>12</v>
      </c>
      <c r="H86" s="16" t="s">
        <v>81</v>
      </c>
      <c r="I86" s="16" t="s">
        <v>92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5">
        <v>99.099998474121094</v>
      </c>
      <c r="AE86" s="5">
        <f t="shared" si="18"/>
        <v>2</v>
      </c>
      <c r="AF86" s="35">
        <f t="shared" si="19"/>
        <v>101.09999847412109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2</v>
      </c>
      <c r="BA86" s="35">
        <v>97.970001220703125</v>
      </c>
      <c r="BB86" s="5">
        <f t="shared" si="20"/>
        <v>2</v>
      </c>
      <c r="BC86" s="35">
        <f t="shared" si="21"/>
        <v>99.970001220703125</v>
      </c>
      <c r="BD86" s="35">
        <f t="shared" si="22"/>
        <v>99.970001220703125</v>
      </c>
      <c r="BE86" s="35">
        <f t="shared" si="23"/>
        <v>6.6119279082806308</v>
      </c>
    </row>
    <row r="87" spans="1:57" ht="75" x14ac:dyDescent="0.25">
      <c r="A87" s="5">
        <v>4</v>
      </c>
      <c r="B87" s="16" t="s">
        <v>213</v>
      </c>
      <c r="C87" s="16">
        <v>2000</v>
      </c>
      <c r="D87" s="16">
        <v>2000</v>
      </c>
      <c r="E87" s="16">
        <v>2000</v>
      </c>
      <c r="F87" s="16" t="s">
        <v>67</v>
      </c>
      <c r="G87" s="16" t="s">
        <v>214</v>
      </c>
      <c r="H87" s="16" t="s">
        <v>215</v>
      </c>
      <c r="I87" s="16" t="s">
        <v>216</v>
      </c>
      <c r="J87" s="5">
        <v>0</v>
      </c>
      <c r="K87" s="5">
        <v>0</v>
      </c>
      <c r="L87" s="5">
        <v>0</v>
      </c>
      <c r="M87" s="5">
        <v>2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35">
        <v>102.94999694824219</v>
      </c>
      <c r="AE87" s="5">
        <f t="shared" si="18"/>
        <v>2</v>
      </c>
      <c r="AF87" s="35">
        <f t="shared" si="19"/>
        <v>104.94999694824219</v>
      </c>
      <c r="AG87" s="5">
        <v>0</v>
      </c>
      <c r="AH87" s="5">
        <v>0</v>
      </c>
      <c r="AI87" s="5">
        <v>0</v>
      </c>
      <c r="AJ87" s="5">
        <v>2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35">
        <v>100.02999877929687</v>
      </c>
      <c r="BB87" s="5">
        <f t="shared" si="20"/>
        <v>2</v>
      </c>
      <c r="BC87" s="35">
        <f t="shared" si="21"/>
        <v>102.02999877929687</v>
      </c>
      <c r="BD87" s="35">
        <f t="shared" si="22"/>
        <v>102.02999877929687</v>
      </c>
      <c r="BE87" s="35">
        <f t="shared" si="23"/>
        <v>8.8087900521869482</v>
      </c>
    </row>
    <row r="88" spans="1:57" ht="30" x14ac:dyDescent="0.25">
      <c r="A88" s="5">
        <v>5</v>
      </c>
      <c r="B88" s="16" t="s">
        <v>80</v>
      </c>
      <c r="C88" s="16">
        <v>1999</v>
      </c>
      <c r="D88" s="16">
        <v>1999</v>
      </c>
      <c r="E88" s="16">
        <v>1999</v>
      </c>
      <c r="F88" s="16" t="s">
        <v>67</v>
      </c>
      <c r="G88" s="16" t="s">
        <v>12</v>
      </c>
      <c r="H88" s="16" t="s">
        <v>81</v>
      </c>
      <c r="I88" s="16" t="s">
        <v>82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35">
        <v>107.73999786376953</v>
      </c>
      <c r="AE88" s="5">
        <f t="shared" si="18"/>
        <v>0</v>
      </c>
      <c r="AF88" s="35">
        <f t="shared" si="19"/>
        <v>107.73999786376953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35">
        <v>103.38999938964844</v>
      </c>
      <c r="BB88" s="5">
        <f t="shared" si="20"/>
        <v>0</v>
      </c>
      <c r="BC88" s="35">
        <f t="shared" si="21"/>
        <v>103.38999938964844</v>
      </c>
      <c r="BD88" s="35">
        <f t="shared" si="22"/>
        <v>103.38999938964844</v>
      </c>
      <c r="BE88" s="35">
        <f t="shared" si="23"/>
        <v>10.25914801213055</v>
      </c>
    </row>
    <row r="89" spans="1:57" ht="60" x14ac:dyDescent="0.25">
      <c r="A89" s="5">
        <v>6</v>
      </c>
      <c r="B89" s="16" t="s">
        <v>298</v>
      </c>
      <c r="C89" s="16">
        <v>2000</v>
      </c>
      <c r="D89" s="16">
        <v>2000</v>
      </c>
      <c r="E89" s="16">
        <v>2000</v>
      </c>
      <c r="F89" s="16" t="s">
        <v>67</v>
      </c>
      <c r="G89" s="16" t="s">
        <v>12</v>
      </c>
      <c r="H89" s="16" t="s">
        <v>299</v>
      </c>
      <c r="I89" s="16" t="s">
        <v>300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35">
        <v>106.37000274658203</v>
      </c>
      <c r="AE89" s="5">
        <f t="shared" si="18"/>
        <v>0</v>
      </c>
      <c r="AF89" s="35">
        <f t="shared" si="19"/>
        <v>106.37000274658203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35">
        <v>107.01000213623047</v>
      </c>
      <c r="BB89" s="5">
        <f t="shared" si="20"/>
        <v>0</v>
      </c>
      <c r="BC89" s="35">
        <f t="shared" si="21"/>
        <v>107.01000213623047</v>
      </c>
      <c r="BD89" s="35">
        <f t="shared" si="22"/>
        <v>106.37000274658203</v>
      </c>
      <c r="BE89" s="35">
        <f t="shared" si="23"/>
        <v>13.437140401611927</v>
      </c>
    </row>
    <row r="90" spans="1:57" ht="30" x14ac:dyDescent="0.25">
      <c r="A90" s="5">
        <v>7</v>
      </c>
      <c r="B90" s="16" t="s">
        <v>151</v>
      </c>
      <c r="C90" s="16">
        <v>2000</v>
      </c>
      <c r="D90" s="16">
        <v>2000</v>
      </c>
      <c r="E90" s="16">
        <v>2000</v>
      </c>
      <c r="F90" s="16" t="s">
        <v>67</v>
      </c>
      <c r="G90" s="16" t="s">
        <v>12</v>
      </c>
      <c r="H90" s="16" t="s">
        <v>81</v>
      </c>
      <c r="I90" s="16" t="s">
        <v>82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2</v>
      </c>
      <c r="Z90" s="5">
        <v>0</v>
      </c>
      <c r="AA90" s="5">
        <v>0</v>
      </c>
      <c r="AB90" s="5">
        <v>0</v>
      </c>
      <c r="AC90" s="5">
        <v>0</v>
      </c>
      <c r="AD90" s="35">
        <v>105.26000213623047</v>
      </c>
      <c r="AE90" s="5">
        <f t="shared" si="18"/>
        <v>2</v>
      </c>
      <c r="AF90" s="35">
        <f t="shared" si="19"/>
        <v>107.26000213623047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35"/>
      <c r="BB90" s="5">
        <f t="shared" si="20"/>
        <v>0</v>
      </c>
      <c r="BC90" s="35" t="s">
        <v>741</v>
      </c>
      <c r="BD90" s="35">
        <f t="shared" si="22"/>
        <v>107.26000213623047</v>
      </c>
      <c r="BE90" s="35">
        <f t="shared" si="23"/>
        <v>14.386270636772544</v>
      </c>
    </row>
    <row r="91" spans="1:57" ht="75" x14ac:dyDescent="0.25">
      <c r="A91" s="5">
        <v>8</v>
      </c>
      <c r="B91" s="16" t="s">
        <v>302</v>
      </c>
      <c r="C91" s="16">
        <v>2000</v>
      </c>
      <c r="D91" s="16">
        <v>2000</v>
      </c>
      <c r="E91" s="16">
        <v>2000</v>
      </c>
      <c r="F91" s="16" t="s">
        <v>67</v>
      </c>
      <c r="G91" s="16" t="s">
        <v>214</v>
      </c>
      <c r="H91" s="16" t="s">
        <v>215</v>
      </c>
      <c r="I91" s="16" t="s">
        <v>216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35">
        <v>109.19999694824219</v>
      </c>
      <c r="AE91" s="5">
        <f t="shared" si="18"/>
        <v>0</v>
      </c>
      <c r="AF91" s="35">
        <f t="shared" si="19"/>
        <v>109.19999694824219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35">
        <v>107.30999755859375</v>
      </c>
      <c r="BB91" s="5">
        <f t="shared" si="20"/>
        <v>0</v>
      </c>
      <c r="BC91" s="35">
        <f t="shared" si="21"/>
        <v>107.30999755859375</v>
      </c>
      <c r="BD91" s="35">
        <f t="shared" si="22"/>
        <v>107.30999755859375</v>
      </c>
      <c r="BE91" s="35">
        <f t="shared" si="23"/>
        <v>14.439587714892518</v>
      </c>
    </row>
    <row r="92" spans="1:57" ht="60" x14ac:dyDescent="0.25">
      <c r="A92" s="5">
        <v>9</v>
      </c>
      <c r="B92" s="16" t="s">
        <v>256</v>
      </c>
      <c r="C92" s="16">
        <v>2003</v>
      </c>
      <c r="D92" s="16">
        <v>2003</v>
      </c>
      <c r="E92" s="16">
        <v>2003</v>
      </c>
      <c r="F92" s="16">
        <v>1</v>
      </c>
      <c r="G92" s="16" t="s">
        <v>44</v>
      </c>
      <c r="H92" s="16" t="s">
        <v>77</v>
      </c>
      <c r="I92" s="16" t="s">
        <v>78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35">
        <v>114.37000274658203</v>
      </c>
      <c r="AE92" s="5">
        <f t="shared" si="18"/>
        <v>0</v>
      </c>
      <c r="AF92" s="35">
        <f t="shared" si="19"/>
        <v>114.37000274658203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2</v>
      </c>
      <c r="BA92" s="35">
        <v>116.48999786376953</v>
      </c>
      <c r="BB92" s="5">
        <f t="shared" si="20"/>
        <v>2</v>
      </c>
      <c r="BC92" s="35">
        <f t="shared" si="21"/>
        <v>118.48999786376953</v>
      </c>
      <c r="BD92" s="35">
        <f t="shared" si="22"/>
        <v>114.37000274658203</v>
      </c>
      <c r="BE92" s="35">
        <f t="shared" si="23"/>
        <v>21.968653984204703</v>
      </c>
    </row>
    <row r="93" spans="1:57" ht="60" x14ac:dyDescent="0.25">
      <c r="A93" s="5">
        <v>10</v>
      </c>
      <c r="B93" s="16" t="s">
        <v>110</v>
      </c>
      <c r="C93" s="16">
        <v>2005</v>
      </c>
      <c r="D93" s="16">
        <v>2005</v>
      </c>
      <c r="E93" s="16">
        <v>2005</v>
      </c>
      <c r="F93" s="16">
        <v>1</v>
      </c>
      <c r="G93" s="16" t="s">
        <v>44</v>
      </c>
      <c r="H93" s="16" t="s">
        <v>77</v>
      </c>
      <c r="I93" s="16" t="s">
        <v>78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</v>
      </c>
      <c r="Z93" s="5">
        <v>0</v>
      </c>
      <c r="AA93" s="5">
        <v>0</v>
      </c>
      <c r="AB93" s="5">
        <v>0</v>
      </c>
      <c r="AC93" s="5">
        <v>0</v>
      </c>
      <c r="AD93" s="35">
        <v>115.26999664306641</v>
      </c>
      <c r="AE93" s="5">
        <f t="shared" si="18"/>
        <v>2</v>
      </c>
      <c r="AF93" s="35">
        <f t="shared" si="19"/>
        <v>117.26999664306641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35">
        <v>119.27999877929687</v>
      </c>
      <c r="BB93" s="5">
        <f t="shared" si="20"/>
        <v>0</v>
      </c>
      <c r="BC93" s="35">
        <f t="shared" si="21"/>
        <v>119.27999877929687</v>
      </c>
      <c r="BD93" s="35">
        <f t="shared" si="22"/>
        <v>117.26999664306641</v>
      </c>
      <c r="BE93" s="35">
        <f t="shared" si="23"/>
        <v>25.061321148866277</v>
      </c>
    </row>
    <row r="94" spans="1:57" ht="45" x14ac:dyDescent="0.25">
      <c r="A94" s="5">
        <v>11</v>
      </c>
      <c r="B94" s="16" t="s">
        <v>220</v>
      </c>
      <c r="C94" s="16">
        <v>1999</v>
      </c>
      <c r="D94" s="16">
        <v>1999</v>
      </c>
      <c r="E94" s="16">
        <v>1999</v>
      </c>
      <c r="F94" s="16" t="s">
        <v>67</v>
      </c>
      <c r="G94" s="16" t="s">
        <v>106</v>
      </c>
      <c r="H94" s="16" t="s">
        <v>221</v>
      </c>
      <c r="I94" s="16" t="s">
        <v>222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35"/>
      <c r="AE94" s="5">
        <f t="shared" si="18"/>
        <v>0</v>
      </c>
      <c r="AF94" s="35" t="s">
        <v>741</v>
      </c>
      <c r="AG94" s="5">
        <v>0</v>
      </c>
      <c r="AH94" s="5">
        <v>0</v>
      </c>
      <c r="AI94" s="5">
        <v>0</v>
      </c>
      <c r="AJ94" s="5">
        <v>2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35">
        <v>115.69000244140625</v>
      </c>
      <c r="BB94" s="5">
        <f t="shared" si="20"/>
        <v>2</v>
      </c>
      <c r="BC94" s="35">
        <f t="shared" si="21"/>
        <v>117.69000244140625</v>
      </c>
      <c r="BD94" s="35">
        <f t="shared" si="22"/>
        <v>117.69000244140625</v>
      </c>
      <c r="BE94" s="35">
        <f t="shared" si="23"/>
        <v>25.509231795529292</v>
      </c>
    </row>
    <row r="95" spans="1:57" ht="45" x14ac:dyDescent="0.25">
      <c r="A95" s="5">
        <v>12</v>
      </c>
      <c r="B95" s="16" t="s">
        <v>102</v>
      </c>
      <c r="C95" s="16">
        <v>1986</v>
      </c>
      <c r="D95" s="16">
        <v>1986</v>
      </c>
      <c r="E95" s="16">
        <v>1986</v>
      </c>
      <c r="F95" s="16" t="s">
        <v>67</v>
      </c>
      <c r="G95" s="16" t="s">
        <v>12</v>
      </c>
      <c r="H95" s="16" t="s">
        <v>97</v>
      </c>
      <c r="I95" s="16" t="s">
        <v>103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35">
        <v>119.27999877929687</v>
      </c>
      <c r="AE95" s="5">
        <f t="shared" si="18"/>
        <v>0</v>
      </c>
      <c r="AF95" s="35">
        <f t="shared" si="19"/>
        <v>119.27999877929687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35"/>
      <c r="BB95" s="5">
        <f t="shared" si="20"/>
        <v>0</v>
      </c>
      <c r="BC95" s="35" t="s">
        <v>741</v>
      </c>
      <c r="BD95" s="35">
        <f t="shared" si="22"/>
        <v>119.27999877929687</v>
      </c>
      <c r="BE95" s="35">
        <f t="shared" si="23"/>
        <v>27.204866214652618</v>
      </c>
    </row>
    <row r="96" spans="1:57" ht="45" x14ac:dyDescent="0.25">
      <c r="A96" s="5">
        <v>13</v>
      </c>
      <c r="B96" s="16" t="s">
        <v>294</v>
      </c>
      <c r="C96" s="16">
        <v>1995</v>
      </c>
      <c r="D96" s="16">
        <v>1995</v>
      </c>
      <c r="E96" s="16">
        <v>1995</v>
      </c>
      <c r="F96" s="16" t="s">
        <v>48</v>
      </c>
      <c r="G96" s="16" t="s">
        <v>44</v>
      </c>
      <c r="H96" s="16" t="s">
        <v>295</v>
      </c>
      <c r="I96" s="16" t="s">
        <v>296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35"/>
      <c r="AE96" s="5">
        <f t="shared" si="18"/>
        <v>0</v>
      </c>
      <c r="AF96" s="35" t="s">
        <v>741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35"/>
      <c r="BB96" s="5">
        <f t="shared" si="20"/>
        <v>0</v>
      </c>
      <c r="BC96" s="35" t="s">
        <v>741</v>
      </c>
      <c r="BD96" s="35"/>
      <c r="BE96" s="35" t="str">
        <f t="shared" si="23"/>
        <v/>
      </c>
    </row>
    <row r="98" spans="1:57" ht="18.75" x14ac:dyDescent="0.25">
      <c r="A98" s="21" t="s">
        <v>780</v>
      </c>
      <c r="B98" s="21"/>
      <c r="C98" s="21"/>
      <c r="D98" s="21"/>
      <c r="E98" s="21"/>
      <c r="F98" s="21"/>
      <c r="G98" s="21"/>
      <c r="H98" s="21"/>
      <c r="I98" s="21"/>
      <c r="J98" s="21"/>
    </row>
    <row r="99" spans="1:57" x14ac:dyDescent="0.25">
      <c r="A99" s="26" t="s">
        <v>732</v>
      </c>
      <c r="B99" s="26" t="s">
        <v>1</v>
      </c>
      <c r="C99" s="26" t="s">
        <v>2</v>
      </c>
      <c r="D99" s="26" t="s">
        <v>398</v>
      </c>
      <c r="E99" s="26" t="s">
        <v>399</v>
      </c>
      <c r="F99" s="26" t="s">
        <v>3</v>
      </c>
      <c r="G99" s="26" t="s">
        <v>4</v>
      </c>
      <c r="H99" s="26" t="s">
        <v>5</v>
      </c>
      <c r="I99" s="26" t="s">
        <v>6</v>
      </c>
      <c r="J99" s="28" t="s">
        <v>734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0"/>
      <c r="AG99" s="28" t="s">
        <v>738</v>
      </c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30"/>
      <c r="BD99" s="26" t="s">
        <v>739</v>
      </c>
      <c r="BE99" s="26" t="s">
        <v>740</v>
      </c>
    </row>
    <row r="100" spans="1:57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31">
        <v>1</v>
      </c>
      <c r="K100" s="31">
        <v>2</v>
      </c>
      <c r="L100" s="31">
        <v>3</v>
      </c>
      <c r="M100" s="31">
        <v>4</v>
      </c>
      <c r="N100" s="31">
        <v>5</v>
      </c>
      <c r="O100" s="31">
        <v>6</v>
      </c>
      <c r="P100" s="31">
        <v>7</v>
      </c>
      <c r="Q100" s="31">
        <v>8</v>
      </c>
      <c r="R100" s="31">
        <v>9</v>
      </c>
      <c r="S100" s="31">
        <v>10</v>
      </c>
      <c r="T100" s="31">
        <v>11</v>
      </c>
      <c r="U100" s="31">
        <v>12</v>
      </c>
      <c r="V100" s="31">
        <v>13</v>
      </c>
      <c r="W100" s="31">
        <v>14</v>
      </c>
      <c r="X100" s="31">
        <v>15</v>
      </c>
      <c r="Y100" s="31">
        <v>16</v>
      </c>
      <c r="Z100" s="31">
        <v>17</v>
      </c>
      <c r="AA100" s="31">
        <v>18</v>
      </c>
      <c r="AB100" s="31">
        <v>19</v>
      </c>
      <c r="AC100" s="31">
        <v>20</v>
      </c>
      <c r="AD100" s="31" t="s">
        <v>735</v>
      </c>
      <c r="AE100" s="31" t="s">
        <v>736</v>
      </c>
      <c r="AF100" s="31" t="s">
        <v>737</v>
      </c>
      <c r="AG100" s="31">
        <v>1</v>
      </c>
      <c r="AH100" s="31">
        <v>2</v>
      </c>
      <c r="AI100" s="31">
        <v>3</v>
      </c>
      <c r="AJ100" s="31">
        <v>4</v>
      </c>
      <c r="AK100" s="31">
        <v>5</v>
      </c>
      <c r="AL100" s="31">
        <v>6</v>
      </c>
      <c r="AM100" s="31">
        <v>7</v>
      </c>
      <c r="AN100" s="31">
        <v>8</v>
      </c>
      <c r="AO100" s="31">
        <v>9</v>
      </c>
      <c r="AP100" s="31">
        <v>10</v>
      </c>
      <c r="AQ100" s="31">
        <v>11</v>
      </c>
      <c r="AR100" s="31">
        <v>12</v>
      </c>
      <c r="AS100" s="31">
        <v>13</v>
      </c>
      <c r="AT100" s="31">
        <v>14</v>
      </c>
      <c r="AU100" s="31">
        <v>15</v>
      </c>
      <c r="AV100" s="31">
        <v>16</v>
      </c>
      <c r="AW100" s="31">
        <v>17</v>
      </c>
      <c r="AX100" s="31">
        <v>18</v>
      </c>
      <c r="AY100" s="31">
        <v>19</v>
      </c>
      <c r="AZ100" s="31">
        <v>20</v>
      </c>
      <c r="BA100" s="31" t="s">
        <v>735</v>
      </c>
      <c r="BB100" s="31" t="s">
        <v>736</v>
      </c>
      <c r="BC100" s="31" t="s">
        <v>737</v>
      </c>
      <c r="BD100" s="27"/>
      <c r="BE100" s="27"/>
    </row>
    <row r="101" spans="1:57" ht="45" x14ac:dyDescent="0.25">
      <c r="A101" s="32">
        <v>1</v>
      </c>
      <c r="B101" s="33" t="s">
        <v>224</v>
      </c>
      <c r="C101" s="33">
        <v>1999</v>
      </c>
      <c r="D101" s="33">
        <v>1999</v>
      </c>
      <c r="E101" s="33">
        <v>1999</v>
      </c>
      <c r="F101" s="33" t="s">
        <v>48</v>
      </c>
      <c r="G101" s="33" t="s">
        <v>12</v>
      </c>
      <c r="H101" s="33" t="s">
        <v>210</v>
      </c>
      <c r="I101" s="33" t="s">
        <v>225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4">
        <v>107.62000274658203</v>
      </c>
      <c r="AE101" s="32">
        <f t="shared" ref="AE101:AE110" si="24">SUM(J101:AC101)</f>
        <v>0</v>
      </c>
      <c r="AF101" s="34">
        <f t="shared" ref="AF101:AF110" si="25">AD101+AE101</f>
        <v>107.62000274658203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4">
        <v>111.15000152587891</v>
      </c>
      <c r="BB101" s="32">
        <f t="shared" ref="BB101:BB110" si="26">SUM(AG101:AZ101)</f>
        <v>0</v>
      </c>
      <c r="BC101" s="34">
        <f t="shared" ref="BC101:BC110" si="27">BA101+BB101</f>
        <v>111.15000152587891</v>
      </c>
      <c r="BD101" s="34">
        <f t="shared" ref="BD101:BD110" si="28">MIN(BC101,AF101)</f>
        <v>107.62000274658203</v>
      </c>
      <c r="BE101" s="34">
        <f t="shared" ref="BE101:BE110" si="29">IF( AND(ISNUMBER(BD$101),ISNUMBER(BD101)),(BD101-BD$101)/BD$101*100,"")</f>
        <v>0</v>
      </c>
    </row>
    <row r="102" spans="1:57" ht="30" x14ac:dyDescent="0.25">
      <c r="A102" s="5">
        <v>2</v>
      </c>
      <c r="B102" s="16" t="s">
        <v>283</v>
      </c>
      <c r="C102" s="16">
        <v>1985</v>
      </c>
      <c r="D102" s="16">
        <v>1985</v>
      </c>
      <c r="E102" s="16">
        <v>1985</v>
      </c>
      <c r="F102" s="16" t="s">
        <v>245</v>
      </c>
      <c r="G102" s="16" t="s">
        <v>12</v>
      </c>
      <c r="H102" s="16" t="s">
        <v>210</v>
      </c>
      <c r="I102" s="16" t="s">
        <v>269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35">
        <v>113.59999847412109</v>
      </c>
      <c r="AE102" s="5">
        <f t="shared" si="24"/>
        <v>0</v>
      </c>
      <c r="AF102" s="35">
        <f t="shared" si="25"/>
        <v>113.59999847412109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2</v>
      </c>
      <c r="BA102" s="35">
        <v>110.95999908447266</v>
      </c>
      <c r="BB102" s="5">
        <f t="shared" si="26"/>
        <v>2</v>
      </c>
      <c r="BC102" s="35">
        <f t="shared" si="27"/>
        <v>112.95999908447266</v>
      </c>
      <c r="BD102" s="35">
        <f t="shared" si="28"/>
        <v>112.95999908447266</v>
      </c>
      <c r="BE102" s="35">
        <f t="shared" si="29"/>
        <v>4.9618994625608499</v>
      </c>
    </row>
    <row r="103" spans="1:57" ht="45" x14ac:dyDescent="0.25">
      <c r="A103" s="5">
        <v>3</v>
      </c>
      <c r="B103" s="16" t="s">
        <v>209</v>
      </c>
      <c r="C103" s="16">
        <v>1997</v>
      </c>
      <c r="D103" s="16">
        <v>1997</v>
      </c>
      <c r="E103" s="16">
        <v>1997</v>
      </c>
      <c r="F103" s="16" t="s">
        <v>48</v>
      </c>
      <c r="G103" s="16" t="s">
        <v>12</v>
      </c>
      <c r="H103" s="16" t="s">
        <v>210</v>
      </c>
      <c r="I103" s="16" t="s">
        <v>211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2</v>
      </c>
      <c r="Z103" s="5">
        <v>0</v>
      </c>
      <c r="AA103" s="5">
        <v>0</v>
      </c>
      <c r="AB103" s="5">
        <v>0</v>
      </c>
      <c r="AC103" s="5">
        <v>0</v>
      </c>
      <c r="AD103" s="35">
        <v>113.61000061035156</v>
      </c>
      <c r="AE103" s="5">
        <f t="shared" si="24"/>
        <v>2</v>
      </c>
      <c r="AF103" s="35">
        <f t="shared" si="25"/>
        <v>115.61000061035156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35">
        <v>113.19000244140625</v>
      </c>
      <c r="BB103" s="5">
        <f t="shared" si="26"/>
        <v>0</v>
      </c>
      <c r="BC103" s="35">
        <f t="shared" si="27"/>
        <v>113.19000244140625</v>
      </c>
      <c r="BD103" s="35">
        <f t="shared" si="28"/>
        <v>113.19000244140625</v>
      </c>
      <c r="BE103" s="35">
        <f t="shared" si="29"/>
        <v>5.1756174992302899</v>
      </c>
    </row>
    <row r="104" spans="1:57" ht="75" x14ac:dyDescent="0.25">
      <c r="A104" s="5">
        <v>4</v>
      </c>
      <c r="B104" s="16" t="s">
        <v>285</v>
      </c>
      <c r="C104" s="16">
        <v>2001</v>
      </c>
      <c r="D104" s="16">
        <v>2001</v>
      </c>
      <c r="E104" s="16">
        <v>2001</v>
      </c>
      <c r="F104" s="16" t="s">
        <v>48</v>
      </c>
      <c r="G104" s="16" t="s">
        <v>12</v>
      </c>
      <c r="H104" s="16" t="s">
        <v>286</v>
      </c>
      <c r="I104" s="16" t="s">
        <v>287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35">
        <v>120.44999694824219</v>
      </c>
      <c r="AE104" s="5">
        <f t="shared" si="24"/>
        <v>0</v>
      </c>
      <c r="AF104" s="35">
        <f t="shared" si="25"/>
        <v>120.44999694824219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35">
        <v>115.79000091552734</v>
      </c>
      <c r="BB104" s="5">
        <f t="shared" si="26"/>
        <v>0</v>
      </c>
      <c r="BC104" s="35">
        <f t="shared" si="27"/>
        <v>115.79000091552734</v>
      </c>
      <c r="BD104" s="35">
        <f t="shared" si="28"/>
        <v>115.79000091552734</v>
      </c>
      <c r="BE104" s="35">
        <f t="shared" si="29"/>
        <v>7.5915238435587087</v>
      </c>
    </row>
    <row r="105" spans="1:57" ht="30" x14ac:dyDescent="0.25">
      <c r="A105" s="5">
        <v>5</v>
      </c>
      <c r="B105" s="16" t="s">
        <v>146</v>
      </c>
      <c r="C105" s="16">
        <v>1999</v>
      </c>
      <c r="D105" s="16">
        <v>1999</v>
      </c>
      <c r="E105" s="16">
        <v>1999</v>
      </c>
      <c r="F105" s="16" t="s">
        <v>67</v>
      </c>
      <c r="G105" s="16" t="s">
        <v>147</v>
      </c>
      <c r="H105" s="16" t="s">
        <v>148</v>
      </c>
      <c r="I105" s="16" t="s">
        <v>149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5">
        <v>131.55000305175781</v>
      </c>
      <c r="AE105" s="5">
        <f t="shared" si="24"/>
        <v>0</v>
      </c>
      <c r="AF105" s="35">
        <f t="shared" si="25"/>
        <v>131.55000305175781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35">
        <v>137.75999450683594</v>
      </c>
      <c r="BB105" s="5">
        <f t="shared" si="26"/>
        <v>0</v>
      </c>
      <c r="BC105" s="35">
        <f t="shared" si="27"/>
        <v>137.75999450683594</v>
      </c>
      <c r="BD105" s="35">
        <f t="shared" si="28"/>
        <v>131.55000305175781</v>
      </c>
      <c r="BE105" s="35">
        <f t="shared" si="29"/>
        <v>22.235643648444146</v>
      </c>
    </row>
    <row r="106" spans="1:57" ht="30" x14ac:dyDescent="0.25">
      <c r="A106" s="5">
        <v>6</v>
      </c>
      <c r="B106" s="16" t="s">
        <v>205</v>
      </c>
      <c r="C106" s="16">
        <v>1997</v>
      </c>
      <c r="D106" s="16">
        <v>1997</v>
      </c>
      <c r="E106" s="16">
        <v>1997</v>
      </c>
      <c r="F106" s="16">
        <v>1</v>
      </c>
      <c r="G106" s="16" t="s">
        <v>12</v>
      </c>
      <c r="H106" s="16" t="s">
        <v>81</v>
      </c>
      <c r="I106" s="16" t="s">
        <v>171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2</v>
      </c>
      <c r="AA106" s="5">
        <v>0</v>
      </c>
      <c r="AB106" s="5">
        <v>0</v>
      </c>
      <c r="AC106" s="5">
        <v>0</v>
      </c>
      <c r="AD106" s="35">
        <v>137.19000244140625</v>
      </c>
      <c r="AE106" s="5">
        <f t="shared" si="24"/>
        <v>2</v>
      </c>
      <c r="AF106" s="35">
        <f t="shared" si="25"/>
        <v>139.19000244140625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35">
        <v>133.03999328613281</v>
      </c>
      <c r="BB106" s="5">
        <f t="shared" si="26"/>
        <v>0</v>
      </c>
      <c r="BC106" s="35">
        <f t="shared" si="27"/>
        <v>133.03999328613281</v>
      </c>
      <c r="BD106" s="35">
        <f t="shared" si="28"/>
        <v>133.03999328613281</v>
      </c>
      <c r="BE106" s="35">
        <f t="shared" si="29"/>
        <v>23.620135561052205</v>
      </c>
    </row>
    <row r="107" spans="1:57" ht="30" x14ac:dyDescent="0.25">
      <c r="A107" s="5">
        <v>7</v>
      </c>
      <c r="B107" s="16" t="s">
        <v>244</v>
      </c>
      <c r="C107" s="16">
        <v>1987</v>
      </c>
      <c r="D107" s="16">
        <v>1987</v>
      </c>
      <c r="E107" s="16">
        <v>1987</v>
      </c>
      <c r="F107" s="16" t="s">
        <v>245</v>
      </c>
      <c r="G107" s="16" t="s">
        <v>12</v>
      </c>
      <c r="H107" s="16" t="s">
        <v>210</v>
      </c>
      <c r="I107" s="16" t="s">
        <v>246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35">
        <v>138.10000610351562</v>
      </c>
      <c r="AE107" s="5">
        <f t="shared" si="24"/>
        <v>0</v>
      </c>
      <c r="AF107" s="35">
        <f t="shared" si="25"/>
        <v>138.10000610351562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35">
        <v>141.30999755859375</v>
      </c>
      <c r="BB107" s="5">
        <f t="shared" si="26"/>
        <v>0</v>
      </c>
      <c r="BC107" s="35">
        <f t="shared" si="27"/>
        <v>141.30999755859375</v>
      </c>
      <c r="BD107" s="35">
        <f t="shared" si="28"/>
        <v>138.10000610351562</v>
      </c>
      <c r="BE107" s="35">
        <f t="shared" si="29"/>
        <v>28.321875654200007</v>
      </c>
    </row>
    <row r="108" spans="1:57" ht="30" x14ac:dyDescent="0.25">
      <c r="A108" s="5">
        <v>8</v>
      </c>
      <c r="B108" s="16" t="s">
        <v>55</v>
      </c>
      <c r="C108" s="16">
        <v>2001</v>
      </c>
      <c r="D108" s="16">
        <v>2001</v>
      </c>
      <c r="E108" s="16">
        <v>2001</v>
      </c>
      <c r="F108" s="16">
        <v>2</v>
      </c>
      <c r="G108" s="16" t="s">
        <v>18</v>
      </c>
      <c r="H108" s="16" t="s">
        <v>19</v>
      </c>
      <c r="I108" s="16" t="s">
        <v>20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2</v>
      </c>
      <c r="V108" s="5">
        <v>0</v>
      </c>
      <c r="W108" s="5">
        <v>0</v>
      </c>
      <c r="X108" s="5">
        <v>2</v>
      </c>
      <c r="Y108" s="5">
        <v>2</v>
      </c>
      <c r="Z108" s="5">
        <v>0</v>
      </c>
      <c r="AA108" s="5">
        <v>0</v>
      </c>
      <c r="AB108" s="5">
        <v>2</v>
      </c>
      <c r="AC108" s="5">
        <v>0</v>
      </c>
      <c r="AD108" s="35">
        <v>149.72999572753906</v>
      </c>
      <c r="AE108" s="5">
        <f t="shared" si="24"/>
        <v>8</v>
      </c>
      <c r="AF108" s="35">
        <f t="shared" si="25"/>
        <v>157.72999572753906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2</v>
      </c>
      <c r="AX108" s="5">
        <v>0</v>
      </c>
      <c r="AY108" s="5">
        <v>0</v>
      </c>
      <c r="AZ108" s="5">
        <v>0</v>
      </c>
      <c r="BA108" s="35">
        <v>152.89999389648437</v>
      </c>
      <c r="BB108" s="5">
        <f t="shared" si="26"/>
        <v>2</v>
      </c>
      <c r="BC108" s="35">
        <f t="shared" si="27"/>
        <v>154.89999389648437</v>
      </c>
      <c r="BD108" s="35">
        <f t="shared" si="28"/>
        <v>154.89999389648437</v>
      </c>
      <c r="BE108" s="35">
        <f t="shared" si="29"/>
        <v>43.932345236261327</v>
      </c>
    </row>
    <row r="109" spans="1:57" ht="45" x14ac:dyDescent="0.25">
      <c r="A109" s="5">
        <v>9</v>
      </c>
      <c r="B109" s="16" t="s">
        <v>139</v>
      </c>
      <c r="C109" s="16">
        <v>1997</v>
      </c>
      <c r="D109" s="16">
        <v>1997</v>
      </c>
      <c r="E109" s="16">
        <v>1997</v>
      </c>
      <c r="F109" s="16" t="s">
        <v>67</v>
      </c>
      <c r="G109" s="16" t="s">
        <v>12</v>
      </c>
      <c r="H109" s="16" t="s">
        <v>37</v>
      </c>
      <c r="I109" s="16" t="s">
        <v>71</v>
      </c>
      <c r="J109" s="5">
        <v>0</v>
      </c>
      <c r="K109" s="5">
        <v>0</v>
      </c>
      <c r="L109" s="5">
        <v>0</v>
      </c>
      <c r="M109" s="5">
        <v>2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35">
        <v>156.74000549316406</v>
      </c>
      <c r="AE109" s="5">
        <f t="shared" si="24"/>
        <v>2</v>
      </c>
      <c r="AF109" s="35">
        <f t="shared" si="25"/>
        <v>158.74000549316406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2</v>
      </c>
      <c r="AP109" s="5">
        <v>0</v>
      </c>
      <c r="AQ109" s="5">
        <v>0</v>
      </c>
      <c r="AR109" s="5">
        <v>0</v>
      </c>
      <c r="AS109" s="5">
        <v>2</v>
      </c>
      <c r="AT109" s="5">
        <v>0</v>
      </c>
      <c r="AU109" s="5">
        <v>0</v>
      </c>
      <c r="AV109" s="5">
        <v>0</v>
      </c>
      <c r="AW109" s="5">
        <v>0</v>
      </c>
      <c r="AX109" s="5">
        <v>2</v>
      </c>
      <c r="AY109" s="5">
        <v>0</v>
      </c>
      <c r="AZ109" s="5">
        <v>0</v>
      </c>
      <c r="BA109" s="35">
        <v>156.36000061035156</v>
      </c>
      <c r="BB109" s="5">
        <f t="shared" si="26"/>
        <v>6</v>
      </c>
      <c r="BC109" s="35">
        <f t="shared" si="27"/>
        <v>162.36000061035156</v>
      </c>
      <c r="BD109" s="35">
        <f t="shared" si="28"/>
        <v>158.74000549316406</v>
      </c>
      <c r="BE109" s="35">
        <f t="shared" si="29"/>
        <v>47.500465937504892</v>
      </c>
    </row>
    <row r="110" spans="1:57" ht="45" x14ac:dyDescent="0.25">
      <c r="A110" s="5">
        <v>10</v>
      </c>
      <c r="B110" s="16" t="s">
        <v>324</v>
      </c>
      <c r="C110" s="16">
        <v>1996</v>
      </c>
      <c r="D110" s="16">
        <v>1996</v>
      </c>
      <c r="E110" s="16">
        <v>1996</v>
      </c>
      <c r="F110" s="16" t="s">
        <v>67</v>
      </c>
      <c r="G110" s="16" t="s">
        <v>12</v>
      </c>
      <c r="H110" s="16" t="s">
        <v>325</v>
      </c>
      <c r="I110" s="16" t="s">
        <v>71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35"/>
      <c r="AE110" s="5">
        <f t="shared" si="24"/>
        <v>0</v>
      </c>
      <c r="AF110" s="35" t="s">
        <v>741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35"/>
      <c r="BB110" s="5">
        <f t="shared" si="26"/>
        <v>0</v>
      </c>
      <c r="BC110" s="35" t="s">
        <v>741</v>
      </c>
      <c r="BD110" s="35"/>
      <c r="BE110" s="35" t="str">
        <f t="shared" si="29"/>
        <v/>
      </c>
    </row>
    <row r="112" spans="1:57" ht="18.75" x14ac:dyDescent="0.25">
      <c r="A112" s="21" t="s">
        <v>781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57" x14ac:dyDescent="0.25">
      <c r="A113" s="26" t="s">
        <v>732</v>
      </c>
      <c r="B113" s="26" t="s">
        <v>1</v>
      </c>
      <c r="C113" s="26" t="s">
        <v>2</v>
      </c>
      <c r="D113" s="26" t="s">
        <v>398</v>
      </c>
      <c r="E113" s="26" t="s">
        <v>399</v>
      </c>
      <c r="F113" s="26" t="s">
        <v>3</v>
      </c>
      <c r="G113" s="26" t="s">
        <v>4</v>
      </c>
      <c r="H113" s="26" t="s">
        <v>5</v>
      </c>
      <c r="I113" s="26" t="s">
        <v>6</v>
      </c>
      <c r="J113" s="28" t="s">
        <v>734</v>
      </c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0"/>
      <c r="AG113" s="28" t="s">
        <v>738</v>
      </c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30"/>
      <c r="BD113" s="26" t="s">
        <v>739</v>
      </c>
      <c r="BE113" s="26" t="s">
        <v>740</v>
      </c>
    </row>
    <row r="114" spans="1:57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31">
        <v>1</v>
      </c>
      <c r="K114" s="31">
        <v>2</v>
      </c>
      <c r="L114" s="31">
        <v>3</v>
      </c>
      <c r="M114" s="31">
        <v>4</v>
      </c>
      <c r="N114" s="31">
        <v>5</v>
      </c>
      <c r="O114" s="31">
        <v>6</v>
      </c>
      <c r="P114" s="31">
        <v>7</v>
      </c>
      <c r="Q114" s="31">
        <v>8</v>
      </c>
      <c r="R114" s="31">
        <v>9</v>
      </c>
      <c r="S114" s="31">
        <v>10</v>
      </c>
      <c r="T114" s="31">
        <v>11</v>
      </c>
      <c r="U114" s="31">
        <v>12</v>
      </c>
      <c r="V114" s="31">
        <v>13</v>
      </c>
      <c r="W114" s="31">
        <v>14</v>
      </c>
      <c r="X114" s="31">
        <v>15</v>
      </c>
      <c r="Y114" s="31">
        <v>16</v>
      </c>
      <c r="Z114" s="31">
        <v>17</v>
      </c>
      <c r="AA114" s="31">
        <v>18</v>
      </c>
      <c r="AB114" s="31">
        <v>19</v>
      </c>
      <c r="AC114" s="31">
        <v>20</v>
      </c>
      <c r="AD114" s="31" t="s">
        <v>735</v>
      </c>
      <c r="AE114" s="31" t="s">
        <v>736</v>
      </c>
      <c r="AF114" s="31" t="s">
        <v>737</v>
      </c>
      <c r="AG114" s="31">
        <v>1</v>
      </c>
      <c r="AH114" s="31">
        <v>2</v>
      </c>
      <c r="AI114" s="31">
        <v>3</v>
      </c>
      <c r="AJ114" s="31">
        <v>4</v>
      </c>
      <c r="AK114" s="31">
        <v>5</v>
      </c>
      <c r="AL114" s="31">
        <v>6</v>
      </c>
      <c r="AM114" s="31">
        <v>7</v>
      </c>
      <c r="AN114" s="31">
        <v>8</v>
      </c>
      <c r="AO114" s="31">
        <v>9</v>
      </c>
      <c r="AP114" s="31">
        <v>10</v>
      </c>
      <c r="AQ114" s="31">
        <v>11</v>
      </c>
      <c r="AR114" s="31">
        <v>12</v>
      </c>
      <c r="AS114" s="31">
        <v>13</v>
      </c>
      <c r="AT114" s="31">
        <v>14</v>
      </c>
      <c r="AU114" s="31">
        <v>15</v>
      </c>
      <c r="AV114" s="31">
        <v>16</v>
      </c>
      <c r="AW114" s="31">
        <v>17</v>
      </c>
      <c r="AX114" s="31">
        <v>18</v>
      </c>
      <c r="AY114" s="31">
        <v>19</v>
      </c>
      <c r="AZ114" s="31">
        <v>20</v>
      </c>
      <c r="BA114" s="31" t="s">
        <v>735</v>
      </c>
      <c r="BB114" s="31" t="s">
        <v>736</v>
      </c>
      <c r="BC114" s="31" t="s">
        <v>737</v>
      </c>
      <c r="BD114" s="27"/>
      <c r="BE114" s="27"/>
    </row>
    <row r="115" spans="1:57" ht="45" x14ac:dyDescent="0.25">
      <c r="A115" s="32">
        <v>1</v>
      </c>
      <c r="B115" s="33" t="s">
        <v>782</v>
      </c>
      <c r="C115" s="33" t="s">
        <v>783</v>
      </c>
      <c r="D115" s="33">
        <v>1991</v>
      </c>
      <c r="E115" s="33">
        <v>1985</v>
      </c>
      <c r="F115" s="33" t="s">
        <v>784</v>
      </c>
      <c r="G115" s="33" t="s">
        <v>12</v>
      </c>
      <c r="H115" s="33" t="s">
        <v>719</v>
      </c>
      <c r="I115" s="33" t="s">
        <v>720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4">
        <v>114.48000335693359</v>
      </c>
      <c r="AE115" s="32">
        <f t="shared" ref="AE115:AE119" si="30">SUM(J115:AC115)</f>
        <v>0</v>
      </c>
      <c r="AF115" s="34">
        <f t="shared" ref="AF115:AF119" si="31">AD115+AE115</f>
        <v>114.48000335693359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2</v>
      </c>
      <c r="AW115" s="32">
        <v>0</v>
      </c>
      <c r="AX115" s="32">
        <v>0</v>
      </c>
      <c r="AY115" s="32">
        <v>2</v>
      </c>
      <c r="AZ115" s="32">
        <v>0</v>
      </c>
      <c r="BA115" s="34">
        <v>116.29000091552734</v>
      </c>
      <c r="BB115" s="32">
        <f t="shared" ref="BB115:BB119" si="32">SUM(AG115:AZ115)</f>
        <v>4</v>
      </c>
      <c r="BC115" s="34">
        <f t="shared" ref="BC115:BC119" si="33">BA115+BB115</f>
        <v>120.29000091552734</v>
      </c>
      <c r="BD115" s="34">
        <f t="shared" ref="BD115:BD119" si="34">MIN(BC115,AF115)</f>
        <v>114.48000335693359</v>
      </c>
      <c r="BE115" s="34">
        <f t="shared" ref="BE115:BE119" si="35">IF( AND(ISNUMBER(BD$115),ISNUMBER(BD115)),(BD115-BD$115)/BD$115*100,"")</f>
        <v>0</v>
      </c>
    </row>
    <row r="116" spans="1:57" ht="60" x14ac:dyDescent="0.25">
      <c r="A116" s="5">
        <v>2</v>
      </c>
      <c r="B116" s="16" t="s">
        <v>785</v>
      </c>
      <c r="C116" s="16" t="s">
        <v>786</v>
      </c>
      <c r="D116" s="16">
        <v>2000</v>
      </c>
      <c r="E116" s="16">
        <v>1999</v>
      </c>
      <c r="F116" s="16" t="s">
        <v>746</v>
      </c>
      <c r="G116" s="16" t="s">
        <v>12</v>
      </c>
      <c r="H116" s="16" t="s">
        <v>299</v>
      </c>
      <c r="I116" s="16" t="s">
        <v>710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35">
        <v>118.61000061035156</v>
      </c>
      <c r="AE116" s="5">
        <f t="shared" si="30"/>
        <v>0</v>
      </c>
      <c r="AF116" s="35">
        <f t="shared" si="31"/>
        <v>118.61000061035156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35"/>
      <c r="BB116" s="5">
        <f t="shared" si="32"/>
        <v>0</v>
      </c>
      <c r="BC116" s="35" t="s">
        <v>741</v>
      </c>
      <c r="BD116" s="35">
        <f t="shared" si="34"/>
        <v>118.61000061035156</v>
      </c>
      <c r="BE116" s="35">
        <f t="shared" si="35"/>
        <v>3.6076145460453741</v>
      </c>
    </row>
    <row r="117" spans="1:57" ht="90" x14ac:dyDescent="0.25">
      <c r="A117" s="5">
        <v>3</v>
      </c>
      <c r="B117" s="16" t="s">
        <v>787</v>
      </c>
      <c r="C117" s="16" t="s">
        <v>788</v>
      </c>
      <c r="D117" s="16">
        <v>2000</v>
      </c>
      <c r="E117" s="16">
        <v>1997</v>
      </c>
      <c r="F117" s="16" t="s">
        <v>789</v>
      </c>
      <c r="G117" s="16" t="s">
        <v>704</v>
      </c>
      <c r="H117" s="16" t="s">
        <v>705</v>
      </c>
      <c r="I117" s="16" t="s">
        <v>706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2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2</v>
      </c>
      <c r="Z117" s="5">
        <v>0</v>
      </c>
      <c r="AA117" s="5">
        <v>0</v>
      </c>
      <c r="AB117" s="5">
        <v>0</v>
      </c>
      <c r="AC117" s="5">
        <v>0</v>
      </c>
      <c r="AD117" s="35">
        <v>123.97000122070312</v>
      </c>
      <c r="AE117" s="5">
        <f t="shared" si="30"/>
        <v>4</v>
      </c>
      <c r="AF117" s="35">
        <f t="shared" si="31"/>
        <v>127.97000122070313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2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35">
        <v>129.57000732421875</v>
      </c>
      <c r="BB117" s="5">
        <f t="shared" si="32"/>
        <v>2</v>
      </c>
      <c r="BC117" s="35">
        <f t="shared" si="33"/>
        <v>131.57000732421875</v>
      </c>
      <c r="BD117" s="35">
        <f t="shared" si="34"/>
        <v>127.97000122070313</v>
      </c>
      <c r="BE117" s="35">
        <f t="shared" si="35"/>
        <v>11.783715468377034</v>
      </c>
    </row>
    <row r="118" spans="1:57" ht="75" x14ac:dyDescent="0.25">
      <c r="A118" s="5">
        <v>4</v>
      </c>
      <c r="B118" s="16" t="s">
        <v>790</v>
      </c>
      <c r="C118" s="16" t="s">
        <v>791</v>
      </c>
      <c r="D118" s="16">
        <v>2003</v>
      </c>
      <c r="E118" s="16">
        <v>2002</v>
      </c>
      <c r="F118" s="16" t="s">
        <v>792</v>
      </c>
      <c r="G118" s="16" t="s">
        <v>12</v>
      </c>
      <c r="H118" s="16" t="s">
        <v>37</v>
      </c>
      <c r="I118" s="16" t="s">
        <v>679</v>
      </c>
      <c r="J118" s="5">
        <v>0</v>
      </c>
      <c r="K118" s="5">
        <v>0</v>
      </c>
      <c r="L118" s="5">
        <v>0</v>
      </c>
      <c r="M118" s="5">
        <v>2</v>
      </c>
      <c r="N118" s="5">
        <v>0</v>
      </c>
      <c r="O118" s="5">
        <v>0</v>
      </c>
      <c r="P118" s="5">
        <v>2</v>
      </c>
      <c r="Q118" s="5">
        <v>0</v>
      </c>
      <c r="R118" s="5">
        <v>0</v>
      </c>
      <c r="S118" s="5">
        <v>2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35">
        <v>152.80000305175781</v>
      </c>
      <c r="AE118" s="5">
        <f t="shared" si="30"/>
        <v>6</v>
      </c>
      <c r="AF118" s="35">
        <f t="shared" si="31"/>
        <v>158.80000305175781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2</v>
      </c>
      <c r="AY118" s="5">
        <v>2</v>
      </c>
      <c r="AZ118" s="5">
        <v>0</v>
      </c>
      <c r="BA118" s="35">
        <v>170.74000549316406</v>
      </c>
      <c r="BB118" s="5">
        <f t="shared" si="32"/>
        <v>6</v>
      </c>
      <c r="BC118" s="35">
        <f t="shared" si="33"/>
        <v>176.74000549316406</v>
      </c>
      <c r="BD118" s="35">
        <f t="shared" si="34"/>
        <v>158.80000305175781</v>
      </c>
      <c r="BE118" s="35">
        <f t="shared" si="35"/>
        <v>38.714184482193183</v>
      </c>
    </row>
    <row r="119" spans="1:57" ht="45" x14ac:dyDescent="0.25">
      <c r="A119" s="5">
        <v>5</v>
      </c>
      <c r="B119" s="16" t="s">
        <v>793</v>
      </c>
      <c r="C119" s="16" t="s">
        <v>794</v>
      </c>
      <c r="D119" s="16">
        <v>1988</v>
      </c>
      <c r="E119" s="16">
        <v>1988</v>
      </c>
      <c r="F119" s="16" t="s">
        <v>795</v>
      </c>
      <c r="G119" s="16" t="s">
        <v>12</v>
      </c>
      <c r="H119" s="16" t="s">
        <v>97</v>
      </c>
      <c r="I119" s="16" t="s">
        <v>98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2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2</v>
      </c>
      <c r="AC119" s="5">
        <v>0</v>
      </c>
      <c r="AD119" s="35">
        <v>155.69000244140625</v>
      </c>
      <c r="AE119" s="5">
        <f t="shared" si="30"/>
        <v>4</v>
      </c>
      <c r="AF119" s="35">
        <f t="shared" si="31"/>
        <v>159.69000244140625</v>
      </c>
      <c r="AG119" s="5">
        <v>0</v>
      </c>
      <c r="AH119" s="5">
        <v>0</v>
      </c>
      <c r="AI119" s="5">
        <v>2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2</v>
      </c>
      <c r="AU119" s="5">
        <v>0</v>
      </c>
      <c r="AV119" s="5">
        <v>0</v>
      </c>
      <c r="AW119" s="5">
        <v>0</v>
      </c>
      <c r="AX119" s="5">
        <v>0</v>
      </c>
      <c r="AY119" s="5">
        <v>2</v>
      </c>
      <c r="AZ119" s="5">
        <v>0</v>
      </c>
      <c r="BA119" s="35">
        <v>158.91999816894531</v>
      </c>
      <c r="BB119" s="5">
        <f t="shared" si="32"/>
        <v>6</v>
      </c>
      <c r="BC119" s="35">
        <f t="shared" si="33"/>
        <v>164.91999816894531</v>
      </c>
      <c r="BD119" s="35">
        <f t="shared" si="34"/>
        <v>159.69000244140625</v>
      </c>
      <c r="BE119" s="35">
        <f t="shared" si="35"/>
        <v>39.491612298013152</v>
      </c>
    </row>
  </sheetData>
  <mergeCells count="90">
    <mergeCell ref="I113:I114"/>
    <mergeCell ref="A112:J112"/>
    <mergeCell ref="J113:AF113"/>
    <mergeCell ref="AG113:BC113"/>
    <mergeCell ref="BD113:BD114"/>
    <mergeCell ref="BE113:BE114"/>
    <mergeCell ref="BD99:BD100"/>
    <mergeCell ref="BE99:BE10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G99:G100"/>
    <mergeCell ref="H99:H100"/>
    <mergeCell ref="I99:I100"/>
    <mergeCell ref="A98:J98"/>
    <mergeCell ref="J99:AF99"/>
    <mergeCell ref="AG99:BC99"/>
    <mergeCell ref="A99:A100"/>
    <mergeCell ref="B99:B100"/>
    <mergeCell ref="C99:C100"/>
    <mergeCell ref="D99:D100"/>
    <mergeCell ref="E99:E100"/>
    <mergeCell ref="F99:F100"/>
    <mergeCell ref="I82:I83"/>
    <mergeCell ref="A81:J81"/>
    <mergeCell ref="J82:AF82"/>
    <mergeCell ref="AG82:BC82"/>
    <mergeCell ref="BD82:BD83"/>
    <mergeCell ref="BE82:BE83"/>
    <mergeCell ref="BD59:BD60"/>
    <mergeCell ref="BE59:BE60"/>
    <mergeCell ref="A82:A83"/>
    <mergeCell ref="B82:B83"/>
    <mergeCell ref="C82:C83"/>
    <mergeCell ref="D82:D83"/>
    <mergeCell ref="E82:E83"/>
    <mergeCell ref="F82:F83"/>
    <mergeCell ref="G82:G83"/>
    <mergeCell ref="H82:H83"/>
    <mergeCell ref="G59:G60"/>
    <mergeCell ref="H59:H60"/>
    <mergeCell ref="I59:I60"/>
    <mergeCell ref="A58:J58"/>
    <mergeCell ref="J59:AF59"/>
    <mergeCell ref="AG59:BC59"/>
    <mergeCell ref="A59:A60"/>
    <mergeCell ref="B59:B60"/>
    <mergeCell ref="C59:C60"/>
    <mergeCell ref="D59:D60"/>
    <mergeCell ref="E59:E60"/>
    <mergeCell ref="F59:F60"/>
    <mergeCell ref="I49:I50"/>
    <mergeCell ref="A48:J48"/>
    <mergeCell ref="J49:AF49"/>
    <mergeCell ref="AG49:BC49"/>
    <mergeCell ref="BD49:BD50"/>
    <mergeCell ref="BE49:BE50"/>
    <mergeCell ref="BD8:BD9"/>
    <mergeCell ref="BE8:BE9"/>
    <mergeCell ref="A49:A50"/>
    <mergeCell ref="B49:B50"/>
    <mergeCell ref="C49:C50"/>
    <mergeCell ref="D49:D50"/>
    <mergeCell ref="E49:E50"/>
    <mergeCell ref="F49:F50"/>
    <mergeCell ref="G49:G50"/>
    <mergeCell ref="H49:H50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  <ignoredErrors>
    <ignoredError sqref="AE10:AE39 BB10:BB39 AE51:AE56 BB52:BB56 AE61:AE78 BB61:BB75 BB77:BB78 AE84:AE93 BB84:BB89 BB91:BB94 AE95 AE101:AE109 BB101:BB109 AE115:AE119 BB115 BB117:BB1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727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728</v>
      </c>
      <c r="B3" s="22"/>
      <c r="C3" s="23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810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731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733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732</v>
      </c>
      <c r="B8" s="26" t="s">
        <v>1</v>
      </c>
      <c r="C8" s="26" t="s">
        <v>2</v>
      </c>
      <c r="D8" s="26" t="s">
        <v>398</v>
      </c>
      <c r="E8" s="26" t="s">
        <v>399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734</v>
      </c>
      <c r="K8" s="29"/>
      <c r="L8" s="30"/>
      <c r="M8" s="28" t="s">
        <v>738</v>
      </c>
      <c r="N8" s="29"/>
      <c r="O8" s="30"/>
      <c r="P8" s="26" t="s">
        <v>739</v>
      </c>
      <c r="Q8" s="26" t="s">
        <v>740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735</v>
      </c>
      <c r="K9" s="31" t="s">
        <v>736</v>
      </c>
      <c r="L9" s="31" t="s">
        <v>737</v>
      </c>
      <c r="M9" s="31" t="s">
        <v>735</v>
      </c>
      <c r="N9" s="31" t="s">
        <v>736</v>
      </c>
      <c r="O9" s="31" t="s">
        <v>737</v>
      </c>
      <c r="P9" s="27"/>
      <c r="Q9" s="27"/>
    </row>
    <row r="10" spans="1:17" ht="30" x14ac:dyDescent="0.25">
      <c r="A10" s="32">
        <v>1</v>
      </c>
      <c r="B10" s="33" t="s">
        <v>370</v>
      </c>
      <c r="C10" s="33">
        <v>1994</v>
      </c>
      <c r="D10" s="33">
        <v>1994</v>
      </c>
      <c r="E10" s="33">
        <v>1994</v>
      </c>
      <c r="F10" s="33" t="s">
        <v>48</v>
      </c>
      <c r="G10" s="33" t="s">
        <v>12</v>
      </c>
      <c r="H10" s="33" t="s">
        <v>210</v>
      </c>
      <c r="I10" s="33" t="s">
        <v>269</v>
      </c>
      <c r="J10" s="34">
        <v>82.919998168945313</v>
      </c>
      <c r="K10" s="32">
        <v>2</v>
      </c>
      <c r="L10" s="34">
        <f t="shared" ref="L10:L46" si="0">J10+K10</f>
        <v>84.919998168945313</v>
      </c>
      <c r="M10" s="34">
        <v>83.230003356933594</v>
      </c>
      <c r="N10" s="32">
        <v>0</v>
      </c>
      <c r="O10" s="34">
        <f t="shared" ref="O10:O46" si="1">M10+N10</f>
        <v>83.230003356933594</v>
      </c>
      <c r="P10" s="34">
        <f t="shared" ref="P10:P46" si="2">MIN(O10,L10)</f>
        <v>83.230003356933594</v>
      </c>
      <c r="Q10" s="34">
        <f t="shared" ref="Q10:Q46" si="3">IF( AND(ISNUMBER(P$10),ISNUMBER(P10)),(P10-P$10)/P$10*100,"")</f>
        <v>0</v>
      </c>
    </row>
    <row r="11" spans="1:17" ht="30" x14ac:dyDescent="0.25">
      <c r="A11" s="5">
        <v>2</v>
      </c>
      <c r="B11" s="16" t="s">
        <v>376</v>
      </c>
      <c r="C11" s="16">
        <v>1990</v>
      </c>
      <c r="D11" s="16">
        <v>1990</v>
      </c>
      <c r="E11" s="16">
        <v>1990</v>
      </c>
      <c r="F11" s="16" t="s">
        <v>245</v>
      </c>
      <c r="G11" s="16" t="s">
        <v>12</v>
      </c>
      <c r="H11" s="16" t="s">
        <v>210</v>
      </c>
      <c r="I11" s="16" t="s">
        <v>377</v>
      </c>
      <c r="J11" s="35">
        <v>83.980003356933594</v>
      </c>
      <c r="K11" s="5">
        <v>2</v>
      </c>
      <c r="L11" s="35">
        <f t="shared" si="0"/>
        <v>85.980003356933594</v>
      </c>
      <c r="M11" s="35">
        <v>85.5</v>
      </c>
      <c r="N11" s="5">
        <v>6</v>
      </c>
      <c r="O11" s="35">
        <f t="shared" si="1"/>
        <v>91.5</v>
      </c>
      <c r="P11" s="35">
        <f t="shared" si="2"/>
        <v>85.980003356933594</v>
      </c>
      <c r="Q11" s="35">
        <f t="shared" si="3"/>
        <v>3.3040969471148136</v>
      </c>
    </row>
    <row r="12" spans="1:17" ht="60" x14ac:dyDescent="0.25">
      <c r="A12" s="5">
        <v>3</v>
      </c>
      <c r="B12" s="16" t="s">
        <v>298</v>
      </c>
      <c r="C12" s="16">
        <v>2000</v>
      </c>
      <c r="D12" s="16">
        <v>2000</v>
      </c>
      <c r="E12" s="16">
        <v>2000</v>
      </c>
      <c r="F12" s="16" t="s">
        <v>67</v>
      </c>
      <c r="G12" s="16" t="s">
        <v>12</v>
      </c>
      <c r="H12" s="16" t="s">
        <v>299</v>
      </c>
      <c r="I12" s="16" t="s">
        <v>300</v>
      </c>
      <c r="J12" s="35">
        <v>88.069999694824219</v>
      </c>
      <c r="K12" s="5">
        <v>0</v>
      </c>
      <c r="L12" s="35">
        <f t="shared" si="0"/>
        <v>88.069999694824219</v>
      </c>
      <c r="M12" s="35">
        <v>89.519996643066406</v>
      </c>
      <c r="N12" s="5">
        <v>0</v>
      </c>
      <c r="O12" s="35">
        <f t="shared" si="1"/>
        <v>89.519996643066406</v>
      </c>
      <c r="P12" s="35">
        <f t="shared" si="2"/>
        <v>88.069999694824219</v>
      </c>
      <c r="Q12" s="35">
        <f t="shared" si="3"/>
        <v>5.8152062269350155</v>
      </c>
    </row>
    <row r="13" spans="1:17" ht="45" x14ac:dyDescent="0.25">
      <c r="A13" s="5">
        <v>4</v>
      </c>
      <c r="B13" s="16" t="s">
        <v>367</v>
      </c>
      <c r="C13" s="16">
        <v>1983</v>
      </c>
      <c r="D13" s="16">
        <v>1983</v>
      </c>
      <c r="E13" s="16">
        <v>1983</v>
      </c>
      <c r="F13" s="16" t="s">
        <v>48</v>
      </c>
      <c r="G13" s="16" t="s">
        <v>12</v>
      </c>
      <c r="H13" s="16" t="s">
        <v>368</v>
      </c>
      <c r="I13" s="16"/>
      <c r="J13" s="35">
        <v>88.5</v>
      </c>
      <c r="K13" s="5">
        <v>0</v>
      </c>
      <c r="L13" s="35">
        <f t="shared" si="0"/>
        <v>88.5</v>
      </c>
      <c r="M13" s="35">
        <v>89.300003051757813</v>
      </c>
      <c r="N13" s="5">
        <v>0</v>
      </c>
      <c r="O13" s="35">
        <f t="shared" si="1"/>
        <v>89.300003051757813</v>
      </c>
      <c r="P13" s="35">
        <f t="shared" si="2"/>
        <v>88.5</v>
      </c>
      <c r="Q13" s="35">
        <f t="shared" si="3"/>
        <v>6.3318472071494654</v>
      </c>
    </row>
    <row r="14" spans="1:17" ht="45" x14ac:dyDescent="0.25">
      <c r="A14" s="5">
        <v>5</v>
      </c>
      <c r="B14" s="16" t="s">
        <v>220</v>
      </c>
      <c r="C14" s="16">
        <v>1999</v>
      </c>
      <c r="D14" s="16">
        <v>1999</v>
      </c>
      <c r="E14" s="16">
        <v>1999</v>
      </c>
      <c r="F14" s="16" t="s">
        <v>67</v>
      </c>
      <c r="G14" s="16" t="s">
        <v>106</v>
      </c>
      <c r="H14" s="16" t="s">
        <v>221</v>
      </c>
      <c r="I14" s="16" t="s">
        <v>222</v>
      </c>
      <c r="J14" s="35">
        <v>93.239997863769531</v>
      </c>
      <c r="K14" s="5">
        <v>0</v>
      </c>
      <c r="L14" s="35">
        <f t="shared" si="0"/>
        <v>93.239997863769531</v>
      </c>
      <c r="M14" s="35">
        <v>90.599998474121094</v>
      </c>
      <c r="N14" s="5">
        <v>0</v>
      </c>
      <c r="O14" s="35">
        <f t="shared" si="1"/>
        <v>90.599998474121094</v>
      </c>
      <c r="P14" s="35">
        <f t="shared" si="2"/>
        <v>90.599998474121094</v>
      </c>
      <c r="Q14" s="35">
        <f t="shared" si="3"/>
        <v>8.854973951618291</v>
      </c>
    </row>
    <row r="15" spans="1:17" ht="45" x14ac:dyDescent="0.25">
      <c r="A15" s="5">
        <v>6</v>
      </c>
      <c r="B15" s="16" t="s">
        <v>61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63</v>
      </c>
      <c r="I15" s="16" t="s">
        <v>64</v>
      </c>
      <c r="J15" s="35">
        <v>92.209999084472656</v>
      </c>
      <c r="K15" s="5">
        <v>0</v>
      </c>
      <c r="L15" s="35">
        <f t="shared" si="0"/>
        <v>92.209999084472656</v>
      </c>
      <c r="M15" s="35">
        <v>91.790000915527344</v>
      </c>
      <c r="N15" s="5">
        <v>2</v>
      </c>
      <c r="O15" s="35">
        <f t="shared" si="1"/>
        <v>93.790000915527344</v>
      </c>
      <c r="P15" s="35">
        <f t="shared" si="2"/>
        <v>92.209999084472656</v>
      </c>
      <c r="Q15" s="35">
        <f t="shared" si="3"/>
        <v>10.789373261260323</v>
      </c>
    </row>
    <row r="16" spans="1:17" ht="45" x14ac:dyDescent="0.25">
      <c r="A16" s="5">
        <v>7</v>
      </c>
      <c r="B16" s="16" t="s">
        <v>240</v>
      </c>
      <c r="C16" s="16">
        <v>2002</v>
      </c>
      <c r="D16" s="16">
        <v>2002</v>
      </c>
      <c r="E16" s="16">
        <v>2002</v>
      </c>
      <c r="F16" s="16" t="s">
        <v>67</v>
      </c>
      <c r="G16" s="16" t="s">
        <v>12</v>
      </c>
      <c r="H16" s="16" t="s">
        <v>37</v>
      </c>
      <c r="I16" s="16" t="s">
        <v>68</v>
      </c>
      <c r="J16" s="35">
        <v>94.949996948242188</v>
      </c>
      <c r="K16" s="5">
        <v>0</v>
      </c>
      <c r="L16" s="35">
        <f t="shared" si="0"/>
        <v>94.949996948242188</v>
      </c>
      <c r="M16" s="35">
        <v>92.980003356933594</v>
      </c>
      <c r="N16" s="5">
        <v>0</v>
      </c>
      <c r="O16" s="35">
        <f t="shared" si="1"/>
        <v>92.980003356933594</v>
      </c>
      <c r="P16" s="35">
        <f t="shared" si="2"/>
        <v>92.980003356933594</v>
      </c>
      <c r="Q16" s="35">
        <f t="shared" si="3"/>
        <v>11.714525539770705</v>
      </c>
    </row>
    <row r="17" spans="1:17" ht="45" x14ac:dyDescent="0.25">
      <c r="A17" s="5">
        <v>8</v>
      </c>
      <c r="B17" s="16" t="s">
        <v>102</v>
      </c>
      <c r="C17" s="16">
        <v>1986</v>
      </c>
      <c r="D17" s="16">
        <v>1986</v>
      </c>
      <c r="E17" s="16">
        <v>1986</v>
      </c>
      <c r="F17" s="16" t="s">
        <v>67</v>
      </c>
      <c r="G17" s="16" t="s">
        <v>12</v>
      </c>
      <c r="H17" s="16" t="s">
        <v>97</v>
      </c>
      <c r="I17" s="16" t="s">
        <v>103</v>
      </c>
      <c r="J17" s="35">
        <v>93.599998474121094</v>
      </c>
      <c r="K17" s="5">
        <v>0</v>
      </c>
      <c r="L17" s="35">
        <f t="shared" si="0"/>
        <v>93.599998474121094</v>
      </c>
      <c r="M17" s="35">
        <v>96.199996948242187</v>
      </c>
      <c r="N17" s="5">
        <v>0</v>
      </c>
      <c r="O17" s="35">
        <f t="shared" si="1"/>
        <v>96.199996948242187</v>
      </c>
      <c r="P17" s="35">
        <f t="shared" si="2"/>
        <v>93.599998474121094</v>
      </c>
      <c r="Q17" s="35">
        <f t="shared" si="3"/>
        <v>12.459443348470817</v>
      </c>
    </row>
    <row r="18" spans="1:17" ht="60" x14ac:dyDescent="0.25">
      <c r="A18" s="5">
        <v>9</v>
      </c>
      <c r="B18" s="16" t="s">
        <v>311</v>
      </c>
      <c r="C18" s="16">
        <v>2000</v>
      </c>
      <c r="D18" s="16">
        <v>2000</v>
      </c>
      <c r="E18" s="16">
        <v>2000</v>
      </c>
      <c r="F18" s="16" t="s">
        <v>67</v>
      </c>
      <c r="G18" s="16" t="s">
        <v>12</v>
      </c>
      <c r="H18" s="16" t="s">
        <v>299</v>
      </c>
      <c r="I18" s="16" t="s">
        <v>300</v>
      </c>
      <c r="J18" s="35">
        <v>92.389999389648438</v>
      </c>
      <c r="K18" s="5">
        <v>52</v>
      </c>
      <c r="L18" s="35">
        <f t="shared" si="0"/>
        <v>144.38999938964844</v>
      </c>
      <c r="M18" s="35">
        <v>91.910003662109375</v>
      </c>
      <c r="N18" s="5">
        <v>2</v>
      </c>
      <c r="O18" s="35">
        <f t="shared" si="1"/>
        <v>93.910003662109375</v>
      </c>
      <c r="P18" s="35">
        <f t="shared" si="2"/>
        <v>93.910003662109375</v>
      </c>
      <c r="Q18" s="35">
        <f t="shared" si="3"/>
        <v>12.831911419460573</v>
      </c>
    </row>
    <row r="19" spans="1:17" ht="45" x14ac:dyDescent="0.25">
      <c r="A19" s="5">
        <v>10</v>
      </c>
      <c r="B19" s="16" t="s">
        <v>248</v>
      </c>
      <c r="C19" s="16">
        <v>1973</v>
      </c>
      <c r="D19" s="16">
        <v>1973</v>
      </c>
      <c r="E19" s="16">
        <v>1973</v>
      </c>
      <c r="F19" s="16">
        <v>1</v>
      </c>
      <c r="G19" s="16" t="s">
        <v>12</v>
      </c>
      <c r="H19" s="16" t="s">
        <v>97</v>
      </c>
      <c r="I19" s="16" t="s">
        <v>98</v>
      </c>
      <c r="J19" s="35">
        <v>95.519996643066406</v>
      </c>
      <c r="K19" s="5">
        <v>0</v>
      </c>
      <c r="L19" s="35">
        <f t="shared" si="0"/>
        <v>95.519996643066406</v>
      </c>
      <c r="M19" s="35">
        <v>101.26000213623047</v>
      </c>
      <c r="N19" s="5">
        <v>2</v>
      </c>
      <c r="O19" s="35">
        <f t="shared" si="1"/>
        <v>103.26000213623047</v>
      </c>
      <c r="P19" s="35">
        <f t="shared" si="2"/>
        <v>95.519996643066406</v>
      </c>
      <c r="Q19" s="35">
        <f t="shared" si="3"/>
        <v>14.766301562462903</v>
      </c>
    </row>
    <row r="20" spans="1:17" ht="45" x14ac:dyDescent="0.25">
      <c r="A20" s="5">
        <v>11</v>
      </c>
      <c r="B20" s="16" t="s">
        <v>66</v>
      </c>
      <c r="C20" s="16">
        <v>2002</v>
      </c>
      <c r="D20" s="16">
        <v>2002</v>
      </c>
      <c r="E20" s="16">
        <v>2002</v>
      </c>
      <c r="F20" s="16" t="s">
        <v>67</v>
      </c>
      <c r="G20" s="16" t="s">
        <v>12</v>
      </c>
      <c r="H20" s="16" t="s">
        <v>37</v>
      </c>
      <c r="I20" s="16" t="s">
        <v>68</v>
      </c>
      <c r="J20" s="35">
        <v>97.470001220703125</v>
      </c>
      <c r="K20" s="5">
        <v>2</v>
      </c>
      <c r="L20" s="35">
        <f t="shared" si="0"/>
        <v>99.470001220703125</v>
      </c>
      <c r="M20" s="35">
        <v>103.29000091552734</v>
      </c>
      <c r="N20" s="5">
        <v>2</v>
      </c>
      <c r="O20" s="35">
        <f t="shared" si="1"/>
        <v>105.29000091552734</v>
      </c>
      <c r="P20" s="35">
        <f t="shared" si="2"/>
        <v>99.470001220703125</v>
      </c>
      <c r="Q20" s="35">
        <f t="shared" si="3"/>
        <v>19.512191768302547</v>
      </c>
    </row>
    <row r="21" spans="1:17" x14ac:dyDescent="0.25">
      <c r="A21" s="5">
        <v>12</v>
      </c>
      <c r="B21" s="16" t="s">
        <v>135</v>
      </c>
      <c r="C21" s="16">
        <v>1976</v>
      </c>
      <c r="D21" s="16">
        <v>1976</v>
      </c>
      <c r="E21" s="16">
        <v>1976</v>
      </c>
      <c r="F21" s="16">
        <v>1</v>
      </c>
      <c r="G21" s="16" t="s">
        <v>12</v>
      </c>
      <c r="H21" s="16" t="s">
        <v>32</v>
      </c>
      <c r="I21" s="16" t="s">
        <v>33</v>
      </c>
      <c r="J21" s="35">
        <v>101.06999969482422</v>
      </c>
      <c r="K21" s="5">
        <v>0</v>
      </c>
      <c r="L21" s="35">
        <f t="shared" si="0"/>
        <v>101.06999969482422</v>
      </c>
      <c r="M21" s="35">
        <v>101.12000274658203</v>
      </c>
      <c r="N21" s="5">
        <v>4</v>
      </c>
      <c r="O21" s="35">
        <f t="shared" si="1"/>
        <v>105.12000274658203</v>
      </c>
      <c r="P21" s="35">
        <f t="shared" si="2"/>
        <v>101.06999969482422</v>
      </c>
      <c r="Q21" s="35">
        <f t="shared" si="3"/>
        <v>21.434573613295953</v>
      </c>
    </row>
    <row r="22" spans="1:17" ht="45" x14ac:dyDescent="0.25">
      <c r="A22" s="5">
        <v>13</v>
      </c>
      <c r="B22" s="16" t="s">
        <v>156</v>
      </c>
      <c r="C22" s="16">
        <v>2002</v>
      </c>
      <c r="D22" s="16">
        <v>2002</v>
      </c>
      <c r="E22" s="16">
        <v>2002</v>
      </c>
      <c r="F22" s="16">
        <v>1</v>
      </c>
      <c r="G22" s="16" t="s">
        <v>12</v>
      </c>
      <c r="H22" s="16" t="s">
        <v>37</v>
      </c>
      <c r="I22" s="16" t="s">
        <v>68</v>
      </c>
      <c r="J22" s="35">
        <v>99.550003051757813</v>
      </c>
      <c r="K22" s="5">
        <v>2</v>
      </c>
      <c r="L22" s="35">
        <f t="shared" si="0"/>
        <v>101.55000305175781</v>
      </c>
      <c r="M22" s="35">
        <v>100.13999938964844</v>
      </c>
      <c r="N22" s="5">
        <v>10</v>
      </c>
      <c r="O22" s="35">
        <f t="shared" si="1"/>
        <v>110.13999938964844</v>
      </c>
      <c r="P22" s="35">
        <f t="shared" si="2"/>
        <v>101.55000305175781</v>
      </c>
      <c r="Q22" s="35">
        <f t="shared" si="3"/>
        <v>22.011292750113824</v>
      </c>
    </row>
    <row r="23" spans="1:17" ht="60" x14ac:dyDescent="0.25">
      <c r="A23" s="5">
        <v>14</v>
      </c>
      <c r="B23" s="16" t="s">
        <v>256</v>
      </c>
      <c r="C23" s="16">
        <v>2003</v>
      </c>
      <c r="D23" s="16">
        <v>2003</v>
      </c>
      <c r="E23" s="16">
        <v>2003</v>
      </c>
      <c r="F23" s="16">
        <v>1</v>
      </c>
      <c r="G23" s="16" t="s">
        <v>44</v>
      </c>
      <c r="H23" s="16" t="s">
        <v>77</v>
      </c>
      <c r="I23" s="16" t="s">
        <v>78</v>
      </c>
      <c r="J23" s="35">
        <v>107.09999847412109</v>
      </c>
      <c r="K23" s="5">
        <v>0</v>
      </c>
      <c r="L23" s="35">
        <f t="shared" si="0"/>
        <v>107.09999847412109</v>
      </c>
      <c r="M23" s="35">
        <v>102.31999969482422</v>
      </c>
      <c r="N23" s="5">
        <v>0</v>
      </c>
      <c r="O23" s="35">
        <f t="shared" si="1"/>
        <v>102.31999969482422</v>
      </c>
      <c r="P23" s="35">
        <f t="shared" si="2"/>
        <v>102.31999969482422</v>
      </c>
      <c r="Q23" s="35">
        <f t="shared" si="3"/>
        <v>22.936435861984506</v>
      </c>
    </row>
    <row r="24" spans="1:17" ht="60" x14ac:dyDescent="0.25">
      <c r="A24" s="5">
        <v>15</v>
      </c>
      <c r="B24" s="16" t="s">
        <v>76</v>
      </c>
      <c r="C24" s="16">
        <v>2004</v>
      </c>
      <c r="D24" s="16">
        <v>2004</v>
      </c>
      <c r="E24" s="16">
        <v>2004</v>
      </c>
      <c r="F24" s="16">
        <v>1</v>
      </c>
      <c r="G24" s="16" t="s">
        <v>44</v>
      </c>
      <c r="H24" s="16" t="s">
        <v>77</v>
      </c>
      <c r="I24" s="16" t="s">
        <v>78</v>
      </c>
      <c r="J24" s="35">
        <v>109.56999969482422</v>
      </c>
      <c r="K24" s="5">
        <v>0</v>
      </c>
      <c r="L24" s="35">
        <f t="shared" si="0"/>
        <v>109.56999969482422</v>
      </c>
      <c r="M24" s="35">
        <v>103.34999847412109</v>
      </c>
      <c r="N24" s="5">
        <v>0</v>
      </c>
      <c r="O24" s="35">
        <f t="shared" si="1"/>
        <v>103.34999847412109</v>
      </c>
      <c r="P24" s="35">
        <f t="shared" si="2"/>
        <v>103.34999847412109</v>
      </c>
      <c r="Q24" s="35">
        <f t="shared" si="3"/>
        <v>24.173968888241522</v>
      </c>
    </row>
    <row r="25" spans="1:17" ht="30" x14ac:dyDescent="0.25">
      <c r="A25" s="5">
        <v>16</v>
      </c>
      <c r="B25" s="16" t="s">
        <v>119</v>
      </c>
      <c r="C25" s="16">
        <v>2002</v>
      </c>
      <c r="D25" s="16">
        <v>2002</v>
      </c>
      <c r="E25" s="16">
        <v>2002</v>
      </c>
      <c r="F25" s="16">
        <v>1</v>
      </c>
      <c r="G25" s="16" t="s">
        <v>18</v>
      </c>
      <c r="H25" s="16" t="s">
        <v>19</v>
      </c>
      <c r="I25" s="16" t="s">
        <v>20</v>
      </c>
      <c r="J25" s="35">
        <v>103.94000244140625</v>
      </c>
      <c r="K25" s="5">
        <v>0</v>
      </c>
      <c r="L25" s="35">
        <f t="shared" si="0"/>
        <v>103.94000244140625</v>
      </c>
      <c r="M25" s="35">
        <v>103.26999664306641</v>
      </c>
      <c r="N25" s="5">
        <v>4</v>
      </c>
      <c r="O25" s="35">
        <f t="shared" si="1"/>
        <v>107.26999664306641</v>
      </c>
      <c r="P25" s="35">
        <f t="shared" si="2"/>
        <v>103.94000244140625</v>
      </c>
      <c r="Q25" s="35">
        <f t="shared" si="3"/>
        <v>24.882852636275164</v>
      </c>
    </row>
    <row r="26" spans="1:17" ht="45" x14ac:dyDescent="0.25">
      <c r="A26" s="5">
        <v>17</v>
      </c>
      <c r="B26" s="16" t="s">
        <v>123</v>
      </c>
      <c r="C26" s="16">
        <v>1986</v>
      </c>
      <c r="D26" s="16">
        <v>1986</v>
      </c>
      <c r="E26" s="16">
        <v>1986</v>
      </c>
      <c r="F26" s="16" t="s">
        <v>11</v>
      </c>
      <c r="G26" s="16" t="s">
        <v>12</v>
      </c>
      <c r="H26" s="16" t="s">
        <v>40</v>
      </c>
      <c r="I26" s="16" t="s">
        <v>124</v>
      </c>
      <c r="J26" s="35">
        <v>105.76000213623047</v>
      </c>
      <c r="K26" s="5">
        <v>0</v>
      </c>
      <c r="L26" s="35">
        <f t="shared" si="0"/>
        <v>105.76000213623047</v>
      </c>
      <c r="M26" s="35">
        <v>103.95999908447266</v>
      </c>
      <c r="N26" s="5">
        <v>2</v>
      </c>
      <c r="O26" s="35">
        <f t="shared" si="1"/>
        <v>105.95999908447266</v>
      </c>
      <c r="P26" s="35">
        <f t="shared" si="2"/>
        <v>105.76000213623047</v>
      </c>
      <c r="Q26" s="35">
        <f t="shared" si="3"/>
        <v>27.069563703700105</v>
      </c>
    </row>
    <row r="27" spans="1:17" ht="30" x14ac:dyDescent="0.25">
      <c r="A27" s="5">
        <v>18</v>
      </c>
      <c r="B27" s="16" t="s">
        <v>84</v>
      </c>
      <c r="C27" s="16">
        <v>1998</v>
      </c>
      <c r="D27" s="16">
        <v>1998</v>
      </c>
      <c r="E27" s="16">
        <v>1998</v>
      </c>
      <c r="F27" s="16">
        <v>3</v>
      </c>
      <c r="G27" s="16" t="s">
        <v>12</v>
      </c>
      <c r="H27" s="16" t="s">
        <v>85</v>
      </c>
      <c r="I27" s="16" t="s">
        <v>86</v>
      </c>
      <c r="J27" s="35">
        <v>106.77999877929687</v>
      </c>
      <c r="K27" s="5">
        <v>0</v>
      </c>
      <c r="L27" s="35">
        <f t="shared" si="0"/>
        <v>106.77999877929687</v>
      </c>
      <c r="M27" s="35">
        <v>126.79000091552734</v>
      </c>
      <c r="N27" s="5">
        <v>2</v>
      </c>
      <c r="O27" s="35">
        <f t="shared" si="1"/>
        <v>128.79000091552734</v>
      </c>
      <c r="P27" s="35">
        <f t="shared" si="2"/>
        <v>106.77999877929687</v>
      </c>
      <c r="Q27" s="35">
        <f t="shared" si="3"/>
        <v>28.295079265308491</v>
      </c>
    </row>
    <row r="28" spans="1:17" ht="60" x14ac:dyDescent="0.25">
      <c r="A28" s="5">
        <v>19</v>
      </c>
      <c r="B28" s="16" t="s">
        <v>363</v>
      </c>
      <c r="C28" s="16">
        <v>2004</v>
      </c>
      <c r="D28" s="16">
        <v>2004</v>
      </c>
      <c r="E28" s="16">
        <v>2004</v>
      </c>
      <c r="F28" s="16">
        <v>2</v>
      </c>
      <c r="G28" s="16" t="s">
        <v>12</v>
      </c>
      <c r="H28" s="16" t="s">
        <v>37</v>
      </c>
      <c r="I28" s="16" t="s">
        <v>74</v>
      </c>
      <c r="J28" s="35">
        <v>108.04000091552734</v>
      </c>
      <c r="K28" s="5">
        <v>0</v>
      </c>
      <c r="L28" s="35">
        <f t="shared" si="0"/>
        <v>108.04000091552734</v>
      </c>
      <c r="M28" s="35">
        <v>116.12000274658203</v>
      </c>
      <c r="N28" s="5">
        <v>4</v>
      </c>
      <c r="O28" s="35">
        <f t="shared" si="1"/>
        <v>120.12000274658203</v>
      </c>
      <c r="P28" s="35">
        <f t="shared" si="2"/>
        <v>108.04000091552734</v>
      </c>
      <c r="Q28" s="35">
        <f t="shared" si="3"/>
        <v>29.808958978645673</v>
      </c>
    </row>
    <row r="29" spans="1:17" ht="45" x14ac:dyDescent="0.25">
      <c r="A29" s="5">
        <v>20</v>
      </c>
      <c r="B29" s="16" t="s">
        <v>271</v>
      </c>
      <c r="C29" s="16">
        <v>1958</v>
      </c>
      <c r="D29" s="16">
        <v>1958</v>
      </c>
      <c r="E29" s="16">
        <v>1958</v>
      </c>
      <c r="F29" s="16">
        <v>1</v>
      </c>
      <c r="G29" s="16" t="s">
        <v>12</v>
      </c>
      <c r="H29" s="16" t="s">
        <v>63</v>
      </c>
      <c r="I29" s="16" t="s">
        <v>64</v>
      </c>
      <c r="J29" s="35">
        <v>108.97000122070312</v>
      </c>
      <c r="K29" s="5">
        <v>0</v>
      </c>
      <c r="L29" s="35">
        <f t="shared" si="0"/>
        <v>108.97000122070312</v>
      </c>
      <c r="M29" s="35">
        <v>110.65000152587891</v>
      </c>
      <c r="N29" s="5">
        <v>0</v>
      </c>
      <c r="O29" s="35">
        <f t="shared" si="1"/>
        <v>110.65000152587891</v>
      </c>
      <c r="P29" s="35">
        <f t="shared" si="2"/>
        <v>108.97000122070312</v>
      </c>
      <c r="Q29" s="35">
        <f t="shared" si="3"/>
        <v>30.92634485833554</v>
      </c>
    </row>
    <row r="30" spans="1:17" x14ac:dyDescent="0.25">
      <c r="A30" s="5">
        <v>21</v>
      </c>
      <c r="B30" s="16" t="s">
        <v>275</v>
      </c>
      <c r="C30" s="16">
        <v>1955</v>
      </c>
      <c r="D30" s="16">
        <v>1955</v>
      </c>
      <c r="E30" s="16">
        <v>1955</v>
      </c>
      <c r="F30" s="16">
        <v>1</v>
      </c>
      <c r="G30" s="16" t="s">
        <v>12</v>
      </c>
      <c r="H30" s="16" t="s">
        <v>276</v>
      </c>
      <c r="I30" s="16" t="s">
        <v>269</v>
      </c>
      <c r="J30" s="35">
        <v>109.31999969482422</v>
      </c>
      <c r="K30" s="5">
        <v>2</v>
      </c>
      <c r="L30" s="35">
        <f t="shared" si="0"/>
        <v>111.31999969482422</v>
      </c>
      <c r="M30" s="35">
        <v>109.73999786376953</v>
      </c>
      <c r="N30" s="5">
        <v>4</v>
      </c>
      <c r="O30" s="35">
        <f t="shared" si="1"/>
        <v>113.73999786376953</v>
      </c>
      <c r="P30" s="35">
        <f t="shared" si="2"/>
        <v>111.31999969482422</v>
      </c>
      <c r="Q30" s="35">
        <f t="shared" si="3"/>
        <v>33.74984405254208</v>
      </c>
    </row>
    <row r="31" spans="1:17" ht="45" x14ac:dyDescent="0.25">
      <c r="A31" s="5">
        <v>22</v>
      </c>
      <c r="B31" s="16" t="s">
        <v>70</v>
      </c>
      <c r="C31" s="16">
        <v>2000</v>
      </c>
      <c r="D31" s="16">
        <v>2000</v>
      </c>
      <c r="E31" s="16">
        <v>2000</v>
      </c>
      <c r="F31" s="16" t="s">
        <v>67</v>
      </c>
      <c r="G31" s="16" t="s">
        <v>12</v>
      </c>
      <c r="H31" s="16" t="s">
        <v>37</v>
      </c>
      <c r="I31" s="16" t="s">
        <v>71</v>
      </c>
      <c r="J31" s="35">
        <v>107.58999633789062</v>
      </c>
      <c r="K31" s="5">
        <v>4</v>
      </c>
      <c r="L31" s="35">
        <f t="shared" si="0"/>
        <v>111.58999633789062</v>
      </c>
      <c r="M31" s="35">
        <v>108.30999755859375</v>
      </c>
      <c r="N31" s="5">
        <v>4</v>
      </c>
      <c r="O31" s="35">
        <f t="shared" si="1"/>
        <v>112.30999755859375</v>
      </c>
      <c r="P31" s="35">
        <f t="shared" si="2"/>
        <v>111.58999633789062</v>
      </c>
      <c r="Q31" s="35">
        <f t="shared" si="3"/>
        <v>34.07424226493734</v>
      </c>
    </row>
    <row r="32" spans="1:17" ht="30" x14ac:dyDescent="0.25">
      <c r="A32" s="5">
        <v>23</v>
      </c>
      <c r="B32" s="16" t="s">
        <v>39</v>
      </c>
      <c r="C32" s="16">
        <v>1980</v>
      </c>
      <c r="D32" s="16">
        <v>1980</v>
      </c>
      <c r="E32" s="16">
        <v>1980</v>
      </c>
      <c r="F32" s="16" t="s">
        <v>11</v>
      </c>
      <c r="G32" s="16" t="s">
        <v>12</v>
      </c>
      <c r="H32" s="16" t="s">
        <v>40</v>
      </c>
      <c r="I32" s="16" t="s">
        <v>41</v>
      </c>
      <c r="J32" s="35">
        <v>137.63999938964844</v>
      </c>
      <c r="K32" s="5">
        <v>2</v>
      </c>
      <c r="L32" s="35">
        <f t="shared" si="0"/>
        <v>139.63999938964844</v>
      </c>
      <c r="M32" s="35">
        <v>112.95999908447266</v>
      </c>
      <c r="N32" s="5">
        <v>0</v>
      </c>
      <c r="O32" s="35">
        <f t="shared" si="1"/>
        <v>112.95999908447266</v>
      </c>
      <c r="P32" s="35">
        <f t="shared" si="2"/>
        <v>112.95999908447266</v>
      </c>
      <c r="Q32" s="35">
        <f t="shared" si="3"/>
        <v>35.720286589490279</v>
      </c>
    </row>
    <row r="33" spans="1:17" ht="45" x14ac:dyDescent="0.25">
      <c r="A33" s="5">
        <v>24</v>
      </c>
      <c r="B33" s="16" t="s">
        <v>175</v>
      </c>
      <c r="C33" s="16">
        <v>1956</v>
      </c>
      <c r="D33" s="16">
        <v>1956</v>
      </c>
      <c r="E33" s="16">
        <v>1956</v>
      </c>
      <c r="F33" s="16" t="s">
        <v>67</v>
      </c>
      <c r="G33" s="16" t="s">
        <v>12</v>
      </c>
      <c r="H33" s="16" t="s">
        <v>63</v>
      </c>
      <c r="I33" s="16" t="s">
        <v>64</v>
      </c>
      <c r="J33" s="35">
        <v>117.52999877929687</v>
      </c>
      <c r="K33" s="5">
        <v>0</v>
      </c>
      <c r="L33" s="35">
        <f t="shared" si="0"/>
        <v>117.52999877929687</v>
      </c>
      <c r="M33" s="35">
        <v>115.06999969482422</v>
      </c>
      <c r="N33" s="5">
        <v>0</v>
      </c>
      <c r="O33" s="35">
        <f t="shared" si="1"/>
        <v>115.06999969482422</v>
      </c>
      <c r="P33" s="35">
        <f t="shared" si="2"/>
        <v>115.06999969482422</v>
      </c>
      <c r="Q33" s="35">
        <f t="shared" si="3"/>
        <v>38.255430798607733</v>
      </c>
    </row>
    <row r="34" spans="1:17" x14ac:dyDescent="0.25">
      <c r="A34" s="5">
        <v>25</v>
      </c>
      <c r="B34" s="16" t="s">
        <v>335</v>
      </c>
      <c r="C34" s="16">
        <v>1981</v>
      </c>
      <c r="D34" s="16">
        <v>1981</v>
      </c>
      <c r="E34" s="16">
        <v>1981</v>
      </c>
      <c r="F34" s="16">
        <v>2</v>
      </c>
      <c r="G34" s="16" t="s">
        <v>12</v>
      </c>
      <c r="H34" s="16" t="s">
        <v>32</v>
      </c>
      <c r="I34" s="16" t="s">
        <v>33</v>
      </c>
      <c r="J34" s="35">
        <v>116.38999938964844</v>
      </c>
      <c r="K34" s="5">
        <v>0</v>
      </c>
      <c r="L34" s="35">
        <f t="shared" si="0"/>
        <v>116.38999938964844</v>
      </c>
      <c r="M34" s="35">
        <v>116.79000091552734</v>
      </c>
      <c r="N34" s="5">
        <v>0</v>
      </c>
      <c r="O34" s="35">
        <f t="shared" si="1"/>
        <v>116.79000091552734</v>
      </c>
      <c r="P34" s="35">
        <f t="shared" si="2"/>
        <v>116.38999938964844</v>
      </c>
      <c r="Q34" s="35">
        <f t="shared" si="3"/>
        <v>39.841396966557255</v>
      </c>
    </row>
    <row r="35" spans="1:17" x14ac:dyDescent="0.25">
      <c r="A35" s="5">
        <v>26</v>
      </c>
      <c r="B35" s="16" t="s">
        <v>30</v>
      </c>
      <c r="C35" s="16">
        <v>1962</v>
      </c>
      <c r="D35" s="16">
        <v>1962</v>
      </c>
      <c r="E35" s="16">
        <v>1962</v>
      </c>
      <c r="F35" s="16">
        <v>2</v>
      </c>
      <c r="G35" s="16" t="s">
        <v>12</v>
      </c>
      <c r="H35" s="16" t="s">
        <v>32</v>
      </c>
      <c r="I35" s="16" t="s">
        <v>33</v>
      </c>
      <c r="J35" s="35">
        <v>122.09999847412109</v>
      </c>
      <c r="K35" s="5">
        <v>0</v>
      </c>
      <c r="L35" s="35">
        <f t="shared" si="0"/>
        <v>122.09999847412109</v>
      </c>
      <c r="M35" s="35">
        <v>117.77999877929687</v>
      </c>
      <c r="N35" s="5">
        <v>4</v>
      </c>
      <c r="O35" s="35">
        <f t="shared" si="1"/>
        <v>121.77999877929687</v>
      </c>
      <c r="P35" s="35">
        <f t="shared" si="2"/>
        <v>121.77999877929687</v>
      </c>
      <c r="Q35" s="35">
        <f t="shared" si="3"/>
        <v>46.317426249571113</v>
      </c>
    </row>
    <row r="36" spans="1:17" ht="45" x14ac:dyDescent="0.25">
      <c r="A36" s="5">
        <v>27</v>
      </c>
      <c r="B36" s="16" t="s">
        <v>260</v>
      </c>
      <c r="C36" s="16">
        <v>1981</v>
      </c>
      <c r="D36" s="16">
        <v>1981</v>
      </c>
      <c r="E36" s="16">
        <v>1981</v>
      </c>
      <c r="F36" s="16" t="s">
        <v>11</v>
      </c>
      <c r="G36" s="16" t="s">
        <v>12</v>
      </c>
      <c r="H36" s="16" t="s">
        <v>97</v>
      </c>
      <c r="I36" s="16" t="s">
        <v>103</v>
      </c>
      <c r="J36" s="35">
        <v>118.13999938964844</v>
      </c>
      <c r="K36" s="5">
        <v>4</v>
      </c>
      <c r="L36" s="35">
        <f t="shared" si="0"/>
        <v>122.13999938964844</v>
      </c>
      <c r="M36" s="35">
        <v>127.73999786376953</v>
      </c>
      <c r="N36" s="5">
        <v>8</v>
      </c>
      <c r="O36" s="35">
        <f t="shared" si="1"/>
        <v>135.73999786376953</v>
      </c>
      <c r="P36" s="35">
        <f t="shared" si="2"/>
        <v>122.13999938964844</v>
      </c>
      <c r="Q36" s="35">
        <f t="shared" si="3"/>
        <v>46.749963310524592</v>
      </c>
    </row>
    <row r="37" spans="1:17" ht="30" x14ac:dyDescent="0.25">
      <c r="A37" s="5">
        <v>28</v>
      </c>
      <c r="B37" s="16" t="s">
        <v>121</v>
      </c>
      <c r="C37" s="16">
        <v>2005</v>
      </c>
      <c r="D37" s="16">
        <v>2005</v>
      </c>
      <c r="E37" s="16">
        <v>2005</v>
      </c>
      <c r="F37" s="16">
        <v>2</v>
      </c>
      <c r="G37" s="16" t="s">
        <v>18</v>
      </c>
      <c r="H37" s="16" t="s">
        <v>19</v>
      </c>
      <c r="I37" s="16" t="s">
        <v>20</v>
      </c>
      <c r="J37" s="35">
        <v>121.90000152587891</v>
      </c>
      <c r="K37" s="5">
        <v>2</v>
      </c>
      <c r="L37" s="35">
        <f t="shared" si="0"/>
        <v>123.90000152587891</v>
      </c>
      <c r="M37" s="35">
        <v>131.60000610351562</v>
      </c>
      <c r="N37" s="5">
        <v>6</v>
      </c>
      <c r="O37" s="35">
        <f t="shared" si="1"/>
        <v>137.60000610351562</v>
      </c>
      <c r="P37" s="35">
        <f t="shared" si="2"/>
        <v>123.90000152587891</v>
      </c>
      <c r="Q37" s="35">
        <f t="shared" si="3"/>
        <v>48.864587923337197</v>
      </c>
    </row>
    <row r="38" spans="1:17" ht="45" x14ac:dyDescent="0.25">
      <c r="A38" s="5">
        <v>29</v>
      </c>
      <c r="B38" s="16" t="s">
        <v>163</v>
      </c>
      <c r="C38" s="16">
        <v>2006</v>
      </c>
      <c r="D38" s="16">
        <v>2006</v>
      </c>
      <c r="E38" s="16">
        <v>2006</v>
      </c>
      <c r="F38" s="16" t="s">
        <v>11</v>
      </c>
      <c r="G38" s="16" t="s">
        <v>12</v>
      </c>
      <c r="H38" s="16" t="s">
        <v>81</v>
      </c>
      <c r="I38" s="16" t="s">
        <v>164</v>
      </c>
      <c r="J38" s="35">
        <v>125.27999877929687</v>
      </c>
      <c r="K38" s="5">
        <v>2</v>
      </c>
      <c r="L38" s="35">
        <f t="shared" si="0"/>
        <v>127.27999877929688</v>
      </c>
      <c r="M38" s="35">
        <v>123.87999725341797</v>
      </c>
      <c r="N38" s="5">
        <v>4</v>
      </c>
      <c r="O38" s="35">
        <f t="shared" si="1"/>
        <v>127.87999725341797</v>
      </c>
      <c r="P38" s="35">
        <f t="shared" si="2"/>
        <v>127.27999877929688</v>
      </c>
      <c r="Q38" s="35">
        <f t="shared" si="3"/>
        <v>52.925620143800742</v>
      </c>
    </row>
    <row r="39" spans="1:17" ht="60" x14ac:dyDescent="0.25">
      <c r="A39" s="5">
        <v>30</v>
      </c>
      <c r="B39" s="16" t="s">
        <v>207</v>
      </c>
      <c r="C39" s="16">
        <v>2007</v>
      </c>
      <c r="D39" s="16">
        <v>2007</v>
      </c>
      <c r="E39" s="16">
        <v>2007</v>
      </c>
      <c r="F39" s="16" t="s">
        <v>36</v>
      </c>
      <c r="G39" s="16" t="s">
        <v>44</v>
      </c>
      <c r="H39" s="16" t="s">
        <v>77</v>
      </c>
      <c r="I39" s="16" t="s">
        <v>78</v>
      </c>
      <c r="J39" s="35">
        <v>129.66999816894531</v>
      </c>
      <c r="K39" s="5">
        <v>2</v>
      </c>
      <c r="L39" s="35">
        <f t="shared" si="0"/>
        <v>131.66999816894531</v>
      </c>
      <c r="M39" s="35">
        <v>138.19999694824219</v>
      </c>
      <c r="N39" s="5">
        <v>0</v>
      </c>
      <c r="O39" s="35">
        <f t="shared" si="1"/>
        <v>138.19999694824219</v>
      </c>
      <c r="P39" s="35">
        <f t="shared" si="2"/>
        <v>131.66999816894531</v>
      </c>
      <c r="Q39" s="35">
        <f t="shared" si="3"/>
        <v>58.200159627863755</v>
      </c>
    </row>
    <row r="40" spans="1:17" ht="30" x14ac:dyDescent="0.25">
      <c r="A40" s="5">
        <v>31</v>
      </c>
      <c r="B40" s="16" t="s">
        <v>22</v>
      </c>
      <c r="C40" s="16">
        <v>2000</v>
      </c>
      <c r="D40" s="16">
        <v>2000</v>
      </c>
      <c r="E40" s="16">
        <v>2000</v>
      </c>
      <c r="F40" s="16" t="s">
        <v>11</v>
      </c>
      <c r="G40" s="16" t="s">
        <v>12</v>
      </c>
      <c r="H40" s="16" t="s">
        <v>23</v>
      </c>
      <c r="I40" s="16" t="s">
        <v>24</v>
      </c>
      <c r="J40" s="35"/>
      <c r="K40" s="5"/>
      <c r="L40" s="35" t="s">
        <v>741</v>
      </c>
      <c r="M40" s="35"/>
      <c r="N40" s="5"/>
      <c r="O40" s="35" t="s">
        <v>741</v>
      </c>
      <c r="P40" s="35"/>
      <c r="Q40" s="35" t="str">
        <f t="shared" si="3"/>
        <v/>
      </c>
    </row>
    <row r="41" spans="1:17" ht="30" x14ac:dyDescent="0.25">
      <c r="A41" s="5">
        <v>31</v>
      </c>
      <c r="B41" s="16" t="s">
        <v>331</v>
      </c>
      <c r="C41" s="16">
        <v>1952</v>
      </c>
      <c r="D41" s="16">
        <v>1952</v>
      </c>
      <c r="E41" s="16">
        <v>1952</v>
      </c>
      <c r="F41" s="16" t="s">
        <v>67</v>
      </c>
      <c r="G41" s="16" t="s">
        <v>12</v>
      </c>
      <c r="H41" s="16" t="s">
        <v>49</v>
      </c>
      <c r="I41" s="16" t="s">
        <v>50</v>
      </c>
      <c r="J41" s="35"/>
      <c r="K41" s="5"/>
      <c r="L41" s="35" t="s">
        <v>741</v>
      </c>
      <c r="M41" s="35"/>
      <c r="N41" s="5"/>
      <c r="O41" s="35" t="s">
        <v>741</v>
      </c>
      <c r="P41" s="35"/>
      <c r="Q41" s="35" t="str">
        <f t="shared" si="3"/>
        <v/>
      </c>
    </row>
    <row r="42" spans="1:17" ht="30" x14ac:dyDescent="0.25">
      <c r="A42" s="5">
        <v>31</v>
      </c>
      <c r="B42" s="16" t="s">
        <v>313</v>
      </c>
      <c r="C42" s="16">
        <v>2002</v>
      </c>
      <c r="D42" s="16">
        <v>2002</v>
      </c>
      <c r="E42" s="16">
        <v>2002</v>
      </c>
      <c r="F42" s="16" t="s">
        <v>67</v>
      </c>
      <c r="G42" s="16" t="s">
        <v>12</v>
      </c>
      <c r="H42" s="16" t="s">
        <v>81</v>
      </c>
      <c r="I42" s="16" t="s">
        <v>71</v>
      </c>
      <c r="J42" s="35"/>
      <c r="K42" s="5"/>
      <c r="L42" s="35" t="s">
        <v>741</v>
      </c>
      <c r="M42" s="35"/>
      <c r="N42" s="5"/>
      <c r="O42" s="35" t="s">
        <v>741</v>
      </c>
      <c r="P42" s="35"/>
      <c r="Q42" s="35" t="str">
        <f t="shared" si="3"/>
        <v/>
      </c>
    </row>
    <row r="43" spans="1:17" x14ac:dyDescent="0.25">
      <c r="A43" s="5">
        <v>31</v>
      </c>
      <c r="B43" s="16" t="s">
        <v>10</v>
      </c>
      <c r="C43" s="16">
        <v>1963</v>
      </c>
      <c r="D43" s="16">
        <v>1963</v>
      </c>
      <c r="E43" s="16">
        <v>1963</v>
      </c>
      <c r="F43" s="16" t="s">
        <v>11</v>
      </c>
      <c r="G43" s="16" t="s">
        <v>12</v>
      </c>
      <c r="H43" s="16" t="s">
        <v>13</v>
      </c>
      <c r="I43" s="16"/>
      <c r="J43" s="35"/>
      <c r="K43" s="5"/>
      <c r="L43" s="35" t="s">
        <v>741</v>
      </c>
      <c r="M43" s="35"/>
      <c r="N43" s="5"/>
      <c r="O43" s="35" t="s">
        <v>741</v>
      </c>
      <c r="P43" s="35"/>
      <c r="Q43" s="35" t="str">
        <f t="shared" si="3"/>
        <v/>
      </c>
    </row>
    <row r="44" spans="1:17" x14ac:dyDescent="0.25">
      <c r="A44" s="5">
        <v>31</v>
      </c>
      <c r="B44" s="16" t="s">
        <v>341</v>
      </c>
      <c r="C44" s="16">
        <v>1976</v>
      </c>
      <c r="D44" s="16">
        <v>1976</v>
      </c>
      <c r="E44" s="16">
        <v>1976</v>
      </c>
      <c r="F44" s="16">
        <v>1</v>
      </c>
      <c r="G44" s="16" t="s">
        <v>12</v>
      </c>
      <c r="H44" s="16" t="s">
        <v>13</v>
      </c>
      <c r="I44" s="16"/>
      <c r="J44" s="35"/>
      <c r="K44" s="5"/>
      <c r="L44" s="35" t="s">
        <v>741</v>
      </c>
      <c r="M44" s="35"/>
      <c r="N44" s="5"/>
      <c r="O44" s="35" t="s">
        <v>741</v>
      </c>
      <c r="P44" s="35"/>
      <c r="Q44" s="35" t="str">
        <f t="shared" si="3"/>
        <v/>
      </c>
    </row>
    <row r="45" spans="1:17" ht="45" x14ac:dyDescent="0.25">
      <c r="A45" s="5">
        <v>31</v>
      </c>
      <c r="B45" s="16" t="s">
        <v>234</v>
      </c>
      <c r="C45" s="16">
        <v>1969</v>
      </c>
      <c r="D45" s="16">
        <v>1969</v>
      </c>
      <c r="E45" s="16">
        <v>1969</v>
      </c>
      <c r="F45" s="16">
        <v>1</v>
      </c>
      <c r="G45" s="16" t="s">
        <v>12</v>
      </c>
      <c r="H45" s="16" t="s">
        <v>63</v>
      </c>
      <c r="I45" s="16" t="s">
        <v>64</v>
      </c>
      <c r="J45" s="35"/>
      <c r="K45" s="5"/>
      <c r="L45" s="35" t="s">
        <v>741</v>
      </c>
      <c r="M45" s="35"/>
      <c r="N45" s="5"/>
      <c r="O45" s="35" t="s">
        <v>741</v>
      </c>
      <c r="P45" s="35"/>
      <c r="Q45" s="35" t="str">
        <f t="shared" si="3"/>
        <v/>
      </c>
    </row>
    <row r="46" spans="1:17" ht="30" x14ac:dyDescent="0.25">
      <c r="A46" s="5">
        <v>31</v>
      </c>
      <c r="B46" s="16" t="s">
        <v>160</v>
      </c>
      <c r="C46" s="16">
        <v>1990</v>
      </c>
      <c r="D46" s="16">
        <v>1990</v>
      </c>
      <c r="E46" s="16">
        <v>1990</v>
      </c>
      <c r="F46" s="16" t="s">
        <v>67</v>
      </c>
      <c r="G46" s="16" t="s">
        <v>12</v>
      </c>
      <c r="H46" s="16" t="s">
        <v>161</v>
      </c>
      <c r="I46" s="16" t="s">
        <v>50</v>
      </c>
      <c r="J46" s="35"/>
      <c r="K46" s="5"/>
      <c r="L46" s="35" t="s">
        <v>741</v>
      </c>
      <c r="M46" s="35"/>
      <c r="N46" s="5"/>
      <c r="O46" s="35" t="s">
        <v>741</v>
      </c>
      <c r="P46" s="35"/>
      <c r="Q46" s="35" t="str">
        <f t="shared" si="3"/>
        <v/>
      </c>
    </row>
    <row r="48" spans="1:17" ht="18.75" x14ac:dyDescent="0.25">
      <c r="A48" s="21" t="s">
        <v>743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7" x14ac:dyDescent="0.25">
      <c r="A49" s="26" t="s">
        <v>732</v>
      </c>
      <c r="B49" s="26" t="s">
        <v>1</v>
      </c>
      <c r="C49" s="26" t="s">
        <v>2</v>
      </c>
      <c r="D49" s="26" t="s">
        <v>398</v>
      </c>
      <c r="E49" s="26" t="s">
        <v>399</v>
      </c>
      <c r="F49" s="26" t="s">
        <v>3</v>
      </c>
      <c r="G49" s="26" t="s">
        <v>4</v>
      </c>
      <c r="H49" s="26" t="s">
        <v>5</v>
      </c>
      <c r="I49" s="26" t="s">
        <v>6</v>
      </c>
      <c r="J49" s="28" t="s">
        <v>734</v>
      </c>
      <c r="K49" s="29"/>
      <c r="L49" s="30"/>
      <c r="M49" s="28" t="s">
        <v>738</v>
      </c>
      <c r="N49" s="29"/>
      <c r="O49" s="30"/>
      <c r="P49" s="26" t="s">
        <v>739</v>
      </c>
      <c r="Q49" s="26" t="s">
        <v>740</v>
      </c>
    </row>
    <row r="50" spans="1:17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31" t="s">
        <v>735</v>
      </c>
      <c r="K50" s="31" t="s">
        <v>736</v>
      </c>
      <c r="L50" s="31" t="s">
        <v>737</v>
      </c>
      <c r="M50" s="31" t="s">
        <v>735</v>
      </c>
      <c r="N50" s="31" t="s">
        <v>736</v>
      </c>
      <c r="O50" s="31" t="s">
        <v>737</v>
      </c>
      <c r="P50" s="27"/>
      <c r="Q50" s="27"/>
    </row>
    <row r="51" spans="1:17" ht="135" x14ac:dyDescent="0.25">
      <c r="A51" s="32">
        <v>1</v>
      </c>
      <c r="B51" s="33" t="s">
        <v>744</v>
      </c>
      <c r="C51" s="33" t="s">
        <v>745</v>
      </c>
      <c r="D51" s="33">
        <v>1998</v>
      </c>
      <c r="E51" s="33">
        <v>1991</v>
      </c>
      <c r="F51" s="33" t="s">
        <v>746</v>
      </c>
      <c r="G51" s="33" t="s">
        <v>565</v>
      </c>
      <c r="H51" s="33" t="s">
        <v>566</v>
      </c>
      <c r="I51" s="33" t="s">
        <v>567</v>
      </c>
      <c r="J51" s="34">
        <v>103.83999633789062</v>
      </c>
      <c r="K51" s="32">
        <v>0</v>
      </c>
      <c r="L51" s="34">
        <f t="shared" ref="L51:L56" si="4">J51+K51</f>
        <v>103.83999633789062</v>
      </c>
      <c r="M51" s="34"/>
      <c r="N51" s="32"/>
      <c r="O51" s="34" t="s">
        <v>741</v>
      </c>
      <c r="P51" s="34">
        <f t="shared" ref="P51:P56" si="5">MIN(O51,L51)</f>
        <v>103.83999633789062</v>
      </c>
      <c r="Q51" s="34">
        <f t="shared" ref="Q51:Q56" si="6">IF( AND(ISNUMBER(P$51),ISNUMBER(P51)),(P51-P$51)/P$51*100,"")</f>
        <v>0</v>
      </c>
    </row>
    <row r="52" spans="1:17" ht="30" x14ac:dyDescent="0.25">
      <c r="A52" s="5">
        <v>2</v>
      </c>
      <c r="B52" s="16" t="s">
        <v>747</v>
      </c>
      <c r="C52" s="16" t="s">
        <v>748</v>
      </c>
      <c r="D52" s="16">
        <v>2000</v>
      </c>
      <c r="E52" s="16">
        <v>1995</v>
      </c>
      <c r="F52" s="16" t="s">
        <v>746</v>
      </c>
      <c r="G52" s="16" t="s">
        <v>12</v>
      </c>
      <c r="H52" s="16" t="s">
        <v>81</v>
      </c>
      <c r="I52" s="16" t="s">
        <v>540</v>
      </c>
      <c r="J52" s="35">
        <v>115.08000183105469</v>
      </c>
      <c r="K52" s="5">
        <v>2</v>
      </c>
      <c r="L52" s="35">
        <f t="shared" si="4"/>
        <v>117.08000183105469</v>
      </c>
      <c r="M52" s="35">
        <v>117.76000213623047</v>
      </c>
      <c r="N52" s="5">
        <v>2</v>
      </c>
      <c r="O52" s="35">
        <f t="shared" ref="O51:O56" si="7">M52+N52</f>
        <v>119.76000213623047</v>
      </c>
      <c r="P52" s="35">
        <f t="shared" si="5"/>
        <v>117.08000183105469</v>
      </c>
      <c r="Q52" s="35">
        <f t="shared" si="6"/>
        <v>12.750390947705437</v>
      </c>
    </row>
    <row r="53" spans="1:17" ht="45" x14ac:dyDescent="0.25">
      <c r="A53" s="5">
        <v>3</v>
      </c>
      <c r="B53" s="16" t="s">
        <v>752</v>
      </c>
      <c r="C53" s="16" t="s">
        <v>753</v>
      </c>
      <c r="D53" s="16">
        <v>2002</v>
      </c>
      <c r="E53" s="16">
        <v>2000</v>
      </c>
      <c r="F53" s="16" t="s">
        <v>754</v>
      </c>
      <c r="G53" s="16" t="s">
        <v>12</v>
      </c>
      <c r="H53" s="16" t="s">
        <v>37</v>
      </c>
      <c r="I53" s="16" t="s">
        <v>68</v>
      </c>
      <c r="J53" s="35">
        <v>135.1199951171875</v>
      </c>
      <c r="K53" s="5">
        <v>4</v>
      </c>
      <c r="L53" s="35">
        <f t="shared" si="4"/>
        <v>139.1199951171875</v>
      </c>
      <c r="M53" s="35">
        <v>132.97000122070312</v>
      </c>
      <c r="N53" s="5">
        <v>4</v>
      </c>
      <c r="O53" s="35">
        <f t="shared" si="7"/>
        <v>136.97000122070312</v>
      </c>
      <c r="P53" s="35">
        <f t="shared" si="5"/>
        <v>136.97000122070312</v>
      </c>
      <c r="Q53" s="35">
        <f t="shared" si="6"/>
        <v>31.904859448385352</v>
      </c>
    </row>
    <row r="54" spans="1:17" ht="45" x14ac:dyDescent="0.25">
      <c r="A54" s="5">
        <v>4</v>
      </c>
      <c r="B54" s="16" t="s">
        <v>749</v>
      </c>
      <c r="C54" s="16" t="s">
        <v>750</v>
      </c>
      <c r="D54" s="16">
        <v>1988</v>
      </c>
      <c r="E54" s="16">
        <v>1986</v>
      </c>
      <c r="F54" s="16" t="s">
        <v>751</v>
      </c>
      <c r="G54" s="16" t="s">
        <v>12</v>
      </c>
      <c r="H54" s="16" t="s">
        <v>97</v>
      </c>
      <c r="I54" s="16" t="s">
        <v>98</v>
      </c>
      <c r="J54" s="35">
        <v>138.24000549316406</v>
      </c>
      <c r="K54" s="5">
        <v>4</v>
      </c>
      <c r="L54" s="35">
        <f t="shared" si="4"/>
        <v>142.24000549316406</v>
      </c>
      <c r="M54" s="35">
        <v>148.69000244140625</v>
      </c>
      <c r="N54" s="5">
        <v>0</v>
      </c>
      <c r="O54" s="35">
        <f t="shared" si="7"/>
        <v>148.69000244140625</v>
      </c>
      <c r="P54" s="35">
        <f t="shared" si="5"/>
        <v>142.24000549316406</v>
      </c>
      <c r="Q54" s="35">
        <f t="shared" si="6"/>
        <v>36.979979304237986</v>
      </c>
    </row>
    <row r="55" spans="1:17" ht="75" x14ac:dyDescent="0.25">
      <c r="A55" s="5">
        <v>5</v>
      </c>
      <c r="B55" s="16" t="s">
        <v>755</v>
      </c>
      <c r="C55" s="16" t="s">
        <v>756</v>
      </c>
      <c r="D55" s="16">
        <v>2005</v>
      </c>
      <c r="E55" s="16">
        <v>2004</v>
      </c>
      <c r="F55" s="16" t="s">
        <v>757</v>
      </c>
      <c r="G55" s="16" t="s">
        <v>12</v>
      </c>
      <c r="H55" s="16" t="s">
        <v>37</v>
      </c>
      <c r="I55" s="16" t="s">
        <v>576</v>
      </c>
      <c r="J55" s="35">
        <v>151.3699951171875</v>
      </c>
      <c r="K55" s="5">
        <v>4</v>
      </c>
      <c r="L55" s="35">
        <f t="shared" si="4"/>
        <v>155.3699951171875</v>
      </c>
      <c r="M55" s="35">
        <v>147.30000305175781</v>
      </c>
      <c r="N55" s="5">
        <v>4</v>
      </c>
      <c r="O55" s="35">
        <f t="shared" si="7"/>
        <v>151.30000305175781</v>
      </c>
      <c r="P55" s="35">
        <f t="shared" si="5"/>
        <v>151.30000305175781</v>
      </c>
      <c r="Q55" s="35">
        <f t="shared" si="6"/>
        <v>45.704938740015436</v>
      </c>
    </row>
    <row r="56" spans="1:17" ht="30" x14ac:dyDescent="0.25">
      <c r="A56" s="5">
        <v>6</v>
      </c>
      <c r="B56" s="16" t="s">
        <v>758</v>
      </c>
      <c r="C56" s="16" t="s">
        <v>759</v>
      </c>
      <c r="D56" s="16">
        <v>2004</v>
      </c>
      <c r="E56" s="16">
        <v>2004</v>
      </c>
      <c r="F56" s="16" t="s">
        <v>760</v>
      </c>
      <c r="G56" s="16" t="s">
        <v>18</v>
      </c>
      <c r="H56" s="16" t="s">
        <v>19</v>
      </c>
      <c r="I56" s="16" t="s">
        <v>20</v>
      </c>
      <c r="J56" s="35">
        <v>149.3800048828125</v>
      </c>
      <c r="K56" s="5">
        <v>58</v>
      </c>
      <c r="L56" s="35">
        <f t="shared" si="4"/>
        <v>207.3800048828125</v>
      </c>
      <c r="M56" s="35">
        <v>160.91999816894531</v>
      </c>
      <c r="N56" s="5">
        <v>6</v>
      </c>
      <c r="O56" s="35">
        <f t="shared" si="7"/>
        <v>166.91999816894531</v>
      </c>
      <c r="P56" s="35">
        <f t="shared" si="5"/>
        <v>166.91999816894531</v>
      </c>
      <c r="Q56" s="35">
        <f t="shared" si="6"/>
        <v>60.747307449622042</v>
      </c>
    </row>
    <row r="58" spans="1:17" ht="18.75" x14ac:dyDescent="0.25">
      <c r="A58" s="21" t="s">
        <v>777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7" x14ac:dyDescent="0.25">
      <c r="A59" s="26" t="s">
        <v>732</v>
      </c>
      <c r="B59" s="26" t="s">
        <v>1</v>
      </c>
      <c r="C59" s="26" t="s">
        <v>2</v>
      </c>
      <c r="D59" s="26" t="s">
        <v>398</v>
      </c>
      <c r="E59" s="26" t="s">
        <v>399</v>
      </c>
      <c r="F59" s="26" t="s">
        <v>3</v>
      </c>
      <c r="G59" s="26" t="s">
        <v>4</v>
      </c>
      <c r="H59" s="26" t="s">
        <v>5</v>
      </c>
      <c r="I59" s="26" t="s">
        <v>6</v>
      </c>
      <c r="J59" s="28" t="s">
        <v>734</v>
      </c>
      <c r="K59" s="29"/>
      <c r="L59" s="30"/>
      <c r="M59" s="28" t="s">
        <v>738</v>
      </c>
      <c r="N59" s="29"/>
      <c r="O59" s="30"/>
      <c r="P59" s="26" t="s">
        <v>739</v>
      </c>
      <c r="Q59" s="26" t="s">
        <v>740</v>
      </c>
    </row>
    <row r="60" spans="1:17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31" t="s">
        <v>735</v>
      </c>
      <c r="K60" s="31" t="s">
        <v>736</v>
      </c>
      <c r="L60" s="31" t="s">
        <v>737</v>
      </c>
      <c r="M60" s="31" t="s">
        <v>735</v>
      </c>
      <c r="N60" s="31" t="s">
        <v>736</v>
      </c>
      <c r="O60" s="31" t="s">
        <v>737</v>
      </c>
      <c r="P60" s="27"/>
      <c r="Q60" s="27"/>
    </row>
    <row r="61" spans="1:17" ht="30" x14ac:dyDescent="0.25">
      <c r="A61" s="32">
        <v>1</v>
      </c>
      <c r="B61" s="33" t="s">
        <v>283</v>
      </c>
      <c r="C61" s="33">
        <v>1985</v>
      </c>
      <c r="D61" s="33">
        <v>1985</v>
      </c>
      <c r="E61" s="33">
        <v>1985</v>
      </c>
      <c r="F61" s="33" t="s">
        <v>245</v>
      </c>
      <c r="G61" s="33" t="s">
        <v>12</v>
      </c>
      <c r="H61" s="33" t="s">
        <v>210</v>
      </c>
      <c r="I61" s="33" t="s">
        <v>269</v>
      </c>
      <c r="J61" s="34">
        <v>92.75</v>
      </c>
      <c r="K61" s="32">
        <v>2</v>
      </c>
      <c r="L61" s="34">
        <f t="shared" ref="L61:L79" si="8">J61+K61</f>
        <v>94.75</v>
      </c>
      <c r="M61" s="34">
        <v>95.620002746582031</v>
      </c>
      <c r="N61" s="32">
        <v>0</v>
      </c>
      <c r="O61" s="34">
        <f t="shared" ref="O61:O79" si="9">M61+N61</f>
        <v>95.620002746582031</v>
      </c>
      <c r="P61" s="34">
        <f t="shared" ref="P61:P79" si="10">MIN(O61,L61)</f>
        <v>94.75</v>
      </c>
      <c r="Q61" s="34">
        <f t="shared" ref="Q61:Q79" si="11">IF( AND(ISNUMBER(P$61),ISNUMBER(P61)),(P61-P$61)/P$61*100,"")</f>
        <v>0</v>
      </c>
    </row>
    <row r="62" spans="1:17" ht="45" x14ac:dyDescent="0.25">
      <c r="A62" s="5">
        <v>2</v>
      </c>
      <c r="B62" s="16" t="s">
        <v>209</v>
      </c>
      <c r="C62" s="16">
        <v>1997</v>
      </c>
      <c r="D62" s="16">
        <v>1997</v>
      </c>
      <c r="E62" s="16">
        <v>1997</v>
      </c>
      <c r="F62" s="16" t="s">
        <v>48</v>
      </c>
      <c r="G62" s="16" t="s">
        <v>12</v>
      </c>
      <c r="H62" s="16" t="s">
        <v>210</v>
      </c>
      <c r="I62" s="16" t="s">
        <v>211</v>
      </c>
      <c r="J62" s="35">
        <v>96.449996948242188</v>
      </c>
      <c r="K62" s="5">
        <v>0</v>
      </c>
      <c r="L62" s="35">
        <f t="shared" si="8"/>
        <v>96.449996948242188</v>
      </c>
      <c r="M62" s="35">
        <v>97.550003051757813</v>
      </c>
      <c r="N62" s="5">
        <v>0</v>
      </c>
      <c r="O62" s="35">
        <f t="shared" si="9"/>
        <v>97.550003051757813</v>
      </c>
      <c r="P62" s="35">
        <f t="shared" si="10"/>
        <v>96.449996948242188</v>
      </c>
      <c r="Q62" s="35">
        <f t="shared" si="11"/>
        <v>1.7941920298070582</v>
      </c>
    </row>
    <row r="63" spans="1:17" ht="45" x14ac:dyDescent="0.25">
      <c r="A63" s="5">
        <v>3</v>
      </c>
      <c r="B63" s="16" t="s">
        <v>224</v>
      </c>
      <c r="C63" s="16">
        <v>1999</v>
      </c>
      <c r="D63" s="16">
        <v>1999</v>
      </c>
      <c r="E63" s="16">
        <v>1999</v>
      </c>
      <c r="F63" s="16" t="s">
        <v>48</v>
      </c>
      <c r="G63" s="16" t="s">
        <v>12</v>
      </c>
      <c r="H63" s="16" t="s">
        <v>210</v>
      </c>
      <c r="I63" s="16" t="s">
        <v>225</v>
      </c>
      <c r="J63" s="35">
        <v>99.360000610351563</v>
      </c>
      <c r="K63" s="5">
        <v>0</v>
      </c>
      <c r="L63" s="35">
        <f t="shared" si="8"/>
        <v>99.360000610351563</v>
      </c>
      <c r="M63" s="35">
        <v>97.080001831054688</v>
      </c>
      <c r="N63" s="5">
        <v>2</v>
      </c>
      <c r="O63" s="35">
        <f t="shared" si="9"/>
        <v>99.080001831054687</v>
      </c>
      <c r="P63" s="35">
        <f t="shared" si="10"/>
        <v>99.080001831054687</v>
      </c>
      <c r="Q63" s="35">
        <f t="shared" si="11"/>
        <v>4.5699227768387205</v>
      </c>
    </row>
    <row r="64" spans="1:17" ht="30" x14ac:dyDescent="0.25">
      <c r="A64" s="5">
        <v>4</v>
      </c>
      <c r="B64" s="16" t="s">
        <v>146</v>
      </c>
      <c r="C64" s="16">
        <v>1999</v>
      </c>
      <c r="D64" s="16">
        <v>1999</v>
      </c>
      <c r="E64" s="16">
        <v>1999</v>
      </c>
      <c r="F64" s="16" t="s">
        <v>67</v>
      </c>
      <c r="G64" s="16" t="s">
        <v>147</v>
      </c>
      <c r="H64" s="16" t="s">
        <v>148</v>
      </c>
      <c r="I64" s="16" t="s">
        <v>149</v>
      </c>
      <c r="J64" s="35">
        <v>103.63999938964844</v>
      </c>
      <c r="K64" s="5">
        <v>0</v>
      </c>
      <c r="L64" s="35">
        <f t="shared" si="8"/>
        <v>103.63999938964844</v>
      </c>
      <c r="M64" s="35">
        <v>101.47000122070312</v>
      </c>
      <c r="N64" s="5">
        <v>0</v>
      </c>
      <c r="O64" s="35">
        <f t="shared" si="9"/>
        <v>101.47000122070312</v>
      </c>
      <c r="P64" s="35">
        <f t="shared" si="10"/>
        <v>101.47000122070312</v>
      </c>
      <c r="Q64" s="35">
        <f t="shared" si="11"/>
        <v>7.0923495733014512</v>
      </c>
    </row>
    <row r="65" spans="1:17" ht="75" x14ac:dyDescent="0.25">
      <c r="A65" s="5">
        <v>5</v>
      </c>
      <c r="B65" s="16" t="s">
        <v>285</v>
      </c>
      <c r="C65" s="16">
        <v>2001</v>
      </c>
      <c r="D65" s="16">
        <v>2001</v>
      </c>
      <c r="E65" s="16">
        <v>2001</v>
      </c>
      <c r="F65" s="16" t="s">
        <v>48</v>
      </c>
      <c r="G65" s="16" t="s">
        <v>12</v>
      </c>
      <c r="H65" s="16" t="s">
        <v>286</v>
      </c>
      <c r="I65" s="16" t="s">
        <v>287</v>
      </c>
      <c r="J65" s="35">
        <v>108.15000152587891</v>
      </c>
      <c r="K65" s="5">
        <v>0</v>
      </c>
      <c r="L65" s="35">
        <f t="shared" si="8"/>
        <v>108.15000152587891</v>
      </c>
      <c r="M65" s="35">
        <v>102.68000030517578</v>
      </c>
      <c r="N65" s="5">
        <v>0</v>
      </c>
      <c r="O65" s="35">
        <f t="shared" si="9"/>
        <v>102.68000030517578</v>
      </c>
      <c r="P65" s="35">
        <f t="shared" si="10"/>
        <v>102.68000030517578</v>
      </c>
      <c r="Q65" s="35">
        <f t="shared" si="11"/>
        <v>8.3693934619269452</v>
      </c>
    </row>
    <row r="66" spans="1:17" ht="45" x14ac:dyDescent="0.25">
      <c r="A66" s="5">
        <v>6</v>
      </c>
      <c r="B66" s="16" t="s">
        <v>100</v>
      </c>
      <c r="C66" s="16">
        <v>1988</v>
      </c>
      <c r="D66" s="16">
        <v>1988</v>
      </c>
      <c r="E66" s="16">
        <v>1988</v>
      </c>
      <c r="F66" s="16">
        <v>1</v>
      </c>
      <c r="G66" s="16" t="s">
        <v>12</v>
      </c>
      <c r="H66" s="16" t="s">
        <v>97</v>
      </c>
      <c r="I66" s="16" t="s">
        <v>98</v>
      </c>
      <c r="J66" s="35">
        <v>113.55999755859375</v>
      </c>
      <c r="K66" s="5">
        <v>0</v>
      </c>
      <c r="L66" s="35">
        <f t="shared" si="8"/>
        <v>113.55999755859375</v>
      </c>
      <c r="M66" s="35">
        <v>112.26000213623047</v>
      </c>
      <c r="N66" s="5">
        <v>4</v>
      </c>
      <c r="O66" s="35">
        <f t="shared" si="9"/>
        <v>116.26000213623047</v>
      </c>
      <c r="P66" s="35">
        <f t="shared" si="10"/>
        <v>113.55999755859375</v>
      </c>
      <c r="Q66" s="35">
        <f t="shared" si="11"/>
        <v>19.852240167381265</v>
      </c>
    </row>
    <row r="67" spans="1:17" ht="45" x14ac:dyDescent="0.25">
      <c r="A67" s="5">
        <v>7</v>
      </c>
      <c r="B67" s="16" t="s">
        <v>357</v>
      </c>
      <c r="C67" s="16">
        <v>1984</v>
      </c>
      <c r="D67" s="16">
        <v>1984</v>
      </c>
      <c r="E67" s="16">
        <v>1984</v>
      </c>
      <c r="F67" s="16">
        <v>1</v>
      </c>
      <c r="G67" s="16" t="s">
        <v>12</v>
      </c>
      <c r="H67" s="16" t="s">
        <v>63</v>
      </c>
      <c r="I67" s="16" t="s">
        <v>64</v>
      </c>
      <c r="J67" s="35">
        <v>114.29000091552734</v>
      </c>
      <c r="K67" s="5">
        <v>6</v>
      </c>
      <c r="L67" s="35">
        <f t="shared" si="8"/>
        <v>120.29000091552734</v>
      </c>
      <c r="M67" s="35">
        <v>112.69999694824219</v>
      </c>
      <c r="N67" s="5">
        <v>6</v>
      </c>
      <c r="O67" s="35">
        <f t="shared" si="9"/>
        <v>118.69999694824219</v>
      </c>
      <c r="P67" s="35">
        <f t="shared" si="10"/>
        <v>118.69999694824219</v>
      </c>
      <c r="Q67" s="35">
        <f t="shared" si="11"/>
        <v>25.277041634028695</v>
      </c>
    </row>
    <row r="68" spans="1:17" ht="30" x14ac:dyDescent="0.25">
      <c r="A68" s="5">
        <v>8</v>
      </c>
      <c r="B68" s="16" t="s">
        <v>55</v>
      </c>
      <c r="C68" s="16">
        <v>2001</v>
      </c>
      <c r="D68" s="16">
        <v>2001</v>
      </c>
      <c r="E68" s="16">
        <v>2001</v>
      </c>
      <c r="F68" s="16">
        <v>2</v>
      </c>
      <c r="G68" s="16" t="s">
        <v>18</v>
      </c>
      <c r="H68" s="16" t="s">
        <v>19</v>
      </c>
      <c r="I68" s="16" t="s">
        <v>20</v>
      </c>
      <c r="J68" s="35">
        <v>125.65000152587891</v>
      </c>
      <c r="K68" s="5">
        <v>2</v>
      </c>
      <c r="L68" s="35">
        <f t="shared" si="8"/>
        <v>127.65000152587891</v>
      </c>
      <c r="M68" s="35">
        <v>120.44000244140625</v>
      </c>
      <c r="N68" s="5">
        <v>0</v>
      </c>
      <c r="O68" s="35">
        <f t="shared" si="9"/>
        <v>120.44000244140625</v>
      </c>
      <c r="P68" s="35">
        <f t="shared" si="10"/>
        <v>120.44000244140625</v>
      </c>
      <c r="Q68" s="35">
        <f t="shared" si="11"/>
        <v>27.113459041062004</v>
      </c>
    </row>
    <row r="69" spans="1:17" ht="45" x14ac:dyDescent="0.25">
      <c r="A69" s="5">
        <v>9</v>
      </c>
      <c r="B69" s="16" t="s">
        <v>199</v>
      </c>
      <c r="C69" s="16">
        <v>1985</v>
      </c>
      <c r="D69" s="16">
        <v>1985</v>
      </c>
      <c r="E69" s="16">
        <v>1985</v>
      </c>
      <c r="F69" s="16">
        <v>2</v>
      </c>
      <c r="G69" s="16" t="s">
        <v>44</v>
      </c>
      <c r="H69" s="16" t="s">
        <v>63</v>
      </c>
      <c r="I69" s="16" t="s">
        <v>64</v>
      </c>
      <c r="J69" s="35">
        <v>143.50999450683594</v>
      </c>
      <c r="K69" s="5">
        <v>4</v>
      </c>
      <c r="L69" s="35">
        <f t="shared" si="8"/>
        <v>147.50999450683594</v>
      </c>
      <c r="M69" s="35">
        <v>121.51000213623047</v>
      </c>
      <c r="N69" s="5">
        <v>0</v>
      </c>
      <c r="O69" s="35">
        <f t="shared" si="9"/>
        <v>121.51000213623047</v>
      </c>
      <c r="P69" s="35">
        <f t="shared" si="10"/>
        <v>121.51000213623047</v>
      </c>
      <c r="Q69" s="35">
        <f t="shared" si="11"/>
        <v>28.242746317921341</v>
      </c>
    </row>
    <row r="70" spans="1:17" ht="30" x14ac:dyDescent="0.25">
      <c r="A70" s="5">
        <v>10</v>
      </c>
      <c r="B70" s="16" t="s">
        <v>205</v>
      </c>
      <c r="C70" s="16">
        <v>1997</v>
      </c>
      <c r="D70" s="16">
        <v>1997</v>
      </c>
      <c r="E70" s="16">
        <v>1997</v>
      </c>
      <c r="F70" s="16">
        <v>1</v>
      </c>
      <c r="G70" s="16" t="s">
        <v>12</v>
      </c>
      <c r="H70" s="16" t="s">
        <v>81</v>
      </c>
      <c r="I70" s="16" t="s">
        <v>171</v>
      </c>
      <c r="J70" s="35">
        <v>121.51000213623047</v>
      </c>
      <c r="K70" s="5">
        <v>2</v>
      </c>
      <c r="L70" s="35">
        <f t="shared" si="8"/>
        <v>123.51000213623047</v>
      </c>
      <c r="M70" s="35">
        <v>122.98000335693359</v>
      </c>
      <c r="N70" s="5">
        <v>0</v>
      </c>
      <c r="O70" s="35">
        <f t="shared" si="9"/>
        <v>122.98000335693359</v>
      </c>
      <c r="P70" s="35">
        <f t="shared" si="10"/>
        <v>122.98000335693359</v>
      </c>
      <c r="Q70" s="35">
        <f t="shared" si="11"/>
        <v>29.794198793597459</v>
      </c>
    </row>
    <row r="71" spans="1:17" x14ac:dyDescent="0.25">
      <c r="A71" s="5">
        <v>11</v>
      </c>
      <c r="B71" s="16" t="s">
        <v>361</v>
      </c>
      <c r="C71" s="16">
        <v>1993</v>
      </c>
      <c r="D71" s="16">
        <v>1993</v>
      </c>
      <c r="E71" s="16">
        <v>1993</v>
      </c>
      <c r="F71" s="16" t="s">
        <v>67</v>
      </c>
      <c r="G71" s="16" t="s">
        <v>12</v>
      </c>
      <c r="H71" s="16" t="s">
        <v>81</v>
      </c>
      <c r="I71" s="16" t="s">
        <v>92</v>
      </c>
      <c r="J71" s="35">
        <v>123.01000213623047</v>
      </c>
      <c r="K71" s="5">
        <v>4</v>
      </c>
      <c r="L71" s="35">
        <f t="shared" si="8"/>
        <v>127.01000213623047</v>
      </c>
      <c r="M71" s="35">
        <v>121.34999847412109</v>
      </c>
      <c r="N71" s="5">
        <v>2</v>
      </c>
      <c r="O71" s="35">
        <f t="shared" si="9"/>
        <v>123.34999847412109</v>
      </c>
      <c r="P71" s="35">
        <f t="shared" si="10"/>
        <v>123.34999847412109</v>
      </c>
      <c r="Q71" s="35">
        <f t="shared" si="11"/>
        <v>30.184694959494557</v>
      </c>
    </row>
    <row r="72" spans="1:17" x14ac:dyDescent="0.25">
      <c r="A72" s="5">
        <v>12</v>
      </c>
      <c r="B72" s="16" t="s">
        <v>268</v>
      </c>
      <c r="C72" s="16">
        <v>1994</v>
      </c>
      <c r="D72" s="16">
        <v>1994</v>
      </c>
      <c r="E72" s="16">
        <v>1994</v>
      </c>
      <c r="F72" s="16" t="s">
        <v>11</v>
      </c>
      <c r="G72" s="16" t="s">
        <v>12</v>
      </c>
      <c r="H72" s="16" t="s">
        <v>13</v>
      </c>
      <c r="I72" s="16" t="s">
        <v>269</v>
      </c>
      <c r="J72" s="35">
        <v>129.1300048828125</v>
      </c>
      <c r="K72" s="5">
        <v>2</v>
      </c>
      <c r="L72" s="35">
        <f t="shared" si="8"/>
        <v>131.1300048828125</v>
      </c>
      <c r="M72" s="35">
        <v>123.98000335693359</v>
      </c>
      <c r="N72" s="5">
        <v>4</v>
      </c>
      <c r="O72" s="35">
        <f t="shared" si="9"/>
        <v>127.98000335693359</v>
      </c>
      <c r="P72" s="35">
        <f t="shared" si="10"/>
        <v>127.98000335693359</v>
      </c>
      <c r="Q72" s="35">
        <f t="shared" si="11"/>
        <v>35.071243648478728</v>
      </c>
    </row>
    <row r="73" spans="1:17" ht="75" x14ac:dyDescent="0.25">
      <c r="A73" s="5">
        <v>13</v>
      </c>
      <c r="B73" s="16" t="s">
        <v>289</v>
      </c>
      <c r="C73" s="16">
        <v>2005</v>
      </c>
      <c r="D73" s="16">
        <v>2005</v>
      </c>
      <c r="E73" s="16">
        <v>2005</v>
      </c>
      <c r="F73" s="16">
        <v>2</v>
      </c>
      <c r="G73" s="16" t="s">
        <v>12</v>
      </c>
      <c r="H73" s="16" t="s">
        <v>286</v>
      </c>
      <c r="I73" s="16" t="s">
        <v>290</v>
      </c>
      <c r="J73" s="35">
        <v>128.55000305175781</v>
      </c>
      <c r="K73" s="5">
        <v>0</v>
      </c>
      <c r="L73" s="35">
        <f t="shared" si="8"/>
        <v>128.55000305175781</v>
      </c>
      <c r="M73" s="35">
        <v>129.64999389648437</v>
      </c>
      <c r="N73" s="5">
        <v>2</v>
      </c>
      <c r="O73" s="35">
        <f t="shared" si="9"/>
        <v>131.64999389648437</v>
      </c>
      <c r="P73" s="35">
        <f t="shared" si="10"/>
        <v>128.55000305175781</v>
      </c>
      <c r="Q73" s="35">
        <f t="shared" si="11"/>
        <v>35.672826439849935</v>
      </c>
    </row>
    <row r="74" spans="1:17" x14ac:dyDescent="0.25">
      <c r="A74" s="5">
        <v>14</v>
      </c>
      <c r="B74" s="16" t="s">
        <v>43</v>
      </c>
      <c r="C74" s="16">
        <v>1984</v>
      </c>
      <c r="D74" s="16">
        <v>1984</v>
      </c>
      <c r="E74" s="16">
        <v>1984</v>
      </c>
      <c r="F74" s="16" t="s">
        <v>11</v>
      </c>
      <c r="G74" s="16" t="s">
        <v>44</v>
      </c>
      <c r="H74" s="16" t="s">
        <v>13</v>
      </c>
      <c r="I74" s="16"/>
      <c r="J74" s="35">
        <v>127.37999725341797</v>
      </c>
      <c r="K74" s="5">
        <v>12</v>
      </c>
      <c r="L74" s="35">
        <f t="shared" si="8"/>
        <v>139.37999725341797</v>
      </c>
      <c r="M74" s="35">
        <v>126.12000274658203</v>
      </c>
      <c r="N74" s="5">
        <v>8</v>
      </c>
      <c r="O74" s="35">
        <f t="shared" si="9"/>
        <v>134.12000274658203</v>
      </c>
      <c r="P74" s="35">
        <f t="shared" si="10"/>
        <v>134.12000274658203</v>
      </c>
      <c r="Q74" s="35">
        <f t="shared" si="11"/>
        <v>41.55145408610241</v>
      </c>
    </row>
    <row r="75" spans="1:17" ht="30" x14ac:dyDescent="0.25">
      <c r="A75" s="5">
        <v>15</v>
      </c>
      <c r="B75" s="16" t="s">
        <v>137</v>
      </c>
      <c r="C75" s="16">
        <v>2001</v>
      </c>
      <c r="D75" s="16">
        <v>2001</v>
      </c>
      <c r="E75" s="16">
        <v>2001</v>
      </c>
      <c r="F75" s="16">
        <v>3</v>
      </c>
      <c r="G75" s="16" t="s">
        <v>18</v>
      </c>
      <c r="H75" s="16" t="s">
        <v>19</v>
      </c>
      <c r="I75" s="16" t="s">
        <v>20</v>
      </c>
      <c r="J75" s="35">
        <v>122.47000122070312</v>
      </c>
      <c r="K75" s="5">
        <v>52</v>
      </c>
      <c r="L75" s="35">
        <f t="shared" si="8"/>
        <v>174.47000122070312</v>
      </c>
      <c r="M75" s="35">
        <v>135.96000671386719</v>
      </c>
      <c r="N75" s="5">
        <v>2</v>
      </c>
      <c r="O75" s="35">
        <f t="shared" si="9"/>
        <v>137.96000671386719</v>
      </c>
      <c r="P75" s="35">
        <f t="shared" si="10"/>
        <v>137.96000671386719</v>
      </c>
      <c r="Q75" s="35">
        <f t="shared" si="11"/>
        <v>45.604228721759569</v>
      </c>
    </row>
    <row r="76" spans="1:17" ht="45" x14ac:dyDescent="0.25">
      <c r="A76" s="5">
        <v>16</v>
      </c>
      <c r="B76" s="16" t="s">
        <v>139</v>
      </c>
      <c r="C76" s="16">
        <v>1997</v>
      </c>
      <c r="D76" s="16">
        <v>1997</v>
      </c>
      <c r="E76" s="16">
        <v>1997</v>
      </c>
      <c r="F76" s="16" t="s">
        <v>67</v>
      </c>
      <c r="G76" s="16" t="s">
        <v>12</v>
      </c>
      <c r="H76" s="16" t="s">
        <v>37</v>
      </c>
      <c r="I76" s="16" t="s">
        <v>71</v>
      </c>
      <c r="J76" s="35">
        <v>139.00999450683594</v>
      </c>
      <c r="K76" s="5">
        <v>2</v>
      </c>
      <c r="L76" s="35">
        <f t="shared" si="8"/>
        <v>141.00999450683594</v>
      </c>
      <c r="M76" s="35"/>
      <c r="N76" s="5"/>
      <c r="O76" s="35" t="s">
        <v>741</v>
      </c>
      <c r="P76" s="35">
        <f t="shared" si="10"/>
        <v>141.00999450683594</v>
      </c>
      <c r="Q76" s="35">
        <f t="shared" si="11"/>
        <v>48.823213199826846</v>
      </c>
    </row>
    <row r="77" spans="1:17" ht="45" x14ac:dyDescent="0.25">
      <c r="A77" s="5">
        <v>17</v>
      </c>
      <c r="B77" s="16" t="s">
        <v>197</v>
      </c>
      <c r="C77" s="16">
        <v>2006</v>
      </c>
      <c r="D77" s="16">
        <v>2006</v>
      </c>
      <c r="E77" s="16">
        <v>2006</v>
      </c>
      <c r="F77" s="16">
        <v>3</v>
      </c>
      <c r="G77" s="16" t="s">
        <v>12</v>
      </c>
      <c r="H77" s="16" t="s">
        <v>81</v>
      </c>
      <c r="I77" s="16" t="s">
        <v>195</v>
      </c>
      <c r="J77" s="35">
        <v>157.94000244140625</v>
      </c>
      <c r="K77" s="5">
        <v>6</v>
      </c>
      <c r="L77" s="35">
        <f t="shared" si="8"/>
        <v>163.94000244140625</v>
      </c>
      <c r="M77" s="35">
        <v>166.91999816894531</v>
      </c>
      <c r="N77" s="5">
        <v>52</v>
      </c>
      <c r="O77" s="35">
        <f t="shared" si="9"/>
        <v>218.91999816894531</v>
      </c>
      <c r="P77" s="35">
        <f t="shared" si="10"/>
        <v>163.94000244140625</v>
      </c>
      <c r="Q77" s="35">
        <f t="shared" si="11"/>
        <v>73.023749278529024</v>
      </c>
    </row>
    <row r="78" spans="1:17" ht="45" x14ac:dyDescent="0.25">
      <c r="A78" s="5">
        <v>18</v>
      </c>
      <c r="B78" s="16" t="s">
        <v>194</v>
      </c>
      <c r="C78" s="16">
        <v>2005</v>
      </c>
      <c r="D78" s="16">
        <v>2005</v>
      </c>
      <c r="E78" s="16">
        <v>2005</v>
      </c>
      <c r="F78" s="16" t="s">
        <v>36</v>
      </c>
      <c r="G78" s="16" t="s">
        <v>12</v>
      </c>
      <c r="H78" s="16" t="s">
        <v>81</v>
      </c>
      <c r="I78" s="16" t="s">
        <v>195</v>
      </c>
      <c r="J78" s="35">
        <v>164.94999694824219</v>
      </c>
      <c r="K78" s="5">
        <v>4</v>
      </c>
      <c r="L78" s="35">
        <f t="shared" si="8"/>
        <v>168.94999694824219</v>
      </c>
      <c r="M78" s="35">
        <v>166.50999450683594</v>
      </c>
      <c r="N78" s="5">
        <v>8</v>
      </c>
      <c r="O78" s="35">
        <f t="shared" si="9"/>
        <v>174.50999450683594</v>
      </c>
      <c r="P78" s="35">
        <f t="shared" si="10"/>
        <v>168.94999694824219</v>
      </c>
      <c r="Q78" s="35">
        <f t="shared" si="11"/>
        <v>78.311342425585423</v>
      </c>
    </row>
    <row r="79" spans="1:17" ht="45" x14ac:dyDescent="0.25">
      <c r="A79" s="5">
        <v>19</v>
      </c>
      <c r="B79" s="16" t="s">
        <v>324</v>
      </c>
      <c r="C79" s="16">
        <v>1996</v>
      </c>
      <c r="D79" s="16">
        <v>1996</v>
      </c>
      <c r="E79" s="16">
        <v>1996</v>
      </c>
      <c r="F79" s="16" t="s">
        <v>67</v>
      </c>
      <c r="G79" s="16" t="s">
        <v>12</v>
      </c>
      <c r="H79" s="16" t="s">
        <v>325</v>
      </c>
      <c r="I79" s="16" t="s">
        <v>71</v>
      </c>
      <c r="J79" s="35"/>
      <c r="K79" s="5"/>
      <c r="L79" s="35" t="s">
        <v>741</v>
      </c>
      <c r="M79" s="35"/>
      <c r="N79" s="5"/>
      <c r="O79" s="35" t="s">
        <v>741</v>
      </c>
      <c r="P79" s="35"/>
      <c r="Q79" s="35" t="str">
        <f t="shared" si="11"/>
        <v/>
      </c>
    </row>
    <row r="81" spans="1:17" ht="18.75" x14ac:dyDescent="0.25">
      <c r="A81" s="21" t="s">
        <v>779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7" x14ac:dyDescent="0.25">
      <c r="A82" s="26" t="s">
        <v>732</v>
      </c>
      <c r="B82" s="26" t="s">
        <v>1</v>
      </c>
      <c r="C82" s="26" t="s">
        <v>2</v>
      </c>
      <c r="D82" s="26" t="s">
        <v>398</v>
      </c>
      <c r="E82" s="26" t="s">
        <v>399</v>
      </c>
      <c r="F82" s="26" t="s">
        <v>3</v>
      </c>
      <c r="G82" s="26" t="s">
        <v>4</v>
      </c>
      <c r="H82" s="26" t="s">
        <v>5</v>
      </c>
      <c r="I82" s="26" t="s">
        <v>6</v>
      </c>
      <c r="J82" s="28" t="s">
        <v>734</v>
      </c>
      <c r="K82" s="29"/>
      <c r="L82" s="30"/>
      <c r="M82" s="28" t="s">
        <v>738</v>
      </c>
      <c r="N82" s="29"/>
      <c r="O82" s="30"/>
      <c r="P82" s="26" t="s">
        <v>739</v>
      </c>
      <c r="Q82" s="26" t="s">
        <v>740</v>
      </c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31" t="s">
        <v>735</v>
      </c>
      <c r="K83" s="31" t="s">
        <v>736</v>
      </c>
      <c r="L83" s="31" t="s">
        <v>737</v>
      </c>
      <c r="M83" s="31" t="s">
        <v>735</v>
      </c>
      <c r="N83" s="31" t="s">
        <v>736</v>
      </c>
      <c r="O83" s="31" t="s">
        <v>737</v>
      </c>
      <c r="P83" s="27"/>
      <c r="Q83" s="27"/>
    </row>
    <row r="84" spans="1:17" ht="120" x14ac:dyDescent="0.25">
      <c r="A84" s="32">
        <v>1</v>
      </c>
      <c r="B84" s="33" t="s">
        <v>203</v>
      </c>
      <c r="C84" s="33">
        <v>1998</v>
      </c>
      <c r="D84" s="33">
        <v>1998</v>
      </c>
      <c r="E84" s="33">
        <v>1998</v>
      </c>
      <c r="F84" s="33" t="s">
        <v>67</v>
      </c>
      <c r="G84" s="33" t="s">
        <v>187</v>
      </c>
      <c r="H84" s="33" t="s">
        <v>188</v>
      </c>
      <c r="I84" s="33" t="s">
        <v>189</v>
      </c>
      <c r="J84" s="34">
        <v>98.55999755859375</v>
      </c>
      <c r="K84" s="32">
        <v>6</v>
      </c>
      <c r="L84" s="34">
        <f t="shared" ref="L84:L96" si="12">J84+K84</f>
        <v>104.55999755859375</v>
      </c>
      <c r="M84" s="34">
        <v>93.769996643066406</v>
      </c>
      <c r="N84" s="32">
        <v>0</v>
      </c>
      <c r="O84" s="34">
        <f t="shared" ref="O84:O96" si="13">M84+N84</f>
        <v>93.769996643066406</v>
      </c>
      <c r="P84" s="34">
        <f t="shared" ref="P84:P96" si="14">MIN(O84,L84)</f>
        <v>93.769996643066406</v>
      </c>
      <c r="Q84" s="34">
        <f t="shared" ref="Q84:Q96" si="15">IF( AND(ISNUMBER(P$84),ISNUMBER(P84)),(P84-P$84)/P$84*100,"")</f>
        <v>0</v>
      </c>
    </row>
    <row r="85" spans="1:17" x14ac:dyDescent="0.25">
      <c r="A85" s="5">
        <v>2</v>
      </c>
      <c r="B85" s="16" t="s">
        <v>337</v>
      </c>
      <c r="C85" s="16">
        <v>1991</v>
      </c>
      <c r="D85" s="16">
        <v>1991</v>
      </c>
      <c r="E85" s="16">
        <v>1991</v>
      </c>
      <c r="F85" s="16" t="s">
        <v>48</v>
      </c>
      <c r="G85" s="16" t="s">
        <v>12</v>
      </c>
      <c r="H85" s="16" t="s">
        <v>81</v>
      </c>
      <c r="I85" s="16" t="s">
        <v>92</v>
      </c>
      <c r="J85" s="35">
        <v>96.709999084472656</v>
      </c>
      <c r="K85" s="5">
        <v>0</v>
      </c>
      <c r="L85" s="35">
        <f t="shared" si="12"/>
        <v>96.709999084472656</v>
      </c>
      <c r="M85" s="35">
        <v>96.129997253417969</v>
      </c>
      <c r="N85" s="5">
        <v>0</v>
      </c>
      <c r="O85" s="35">
        <f t="shared" si="13"/>
        <v>96.129997253417969</v>
      </c>
      <c r="P85" s="35">
        <f t="shared" si="14"/>
        <v>96.129997253417969</v>
      </c>
      <c r="Q85" s="35">
        <f t="shared" si="15"/>
        <v>2.5167971577676993</v>
      </c>
    </row>
    <row r="86" spans="1:17" x14ac:dyDescent="0.25">
      <c r="A86" s="5">
        <v>3</v>
      </c>
      <c r="B86" s="16" t="s">
        <v>91</v>
      </c>
      <c r="C86" s="16">
        <v>1995</v>
      </c>
      <c r="D86" s="16">
        <v>1995</v>
      </c>
      <c r="E86" s="16">
        <v>1995</v>
      </c>
      <c r="F86" s="16" t="s">
        <v>48</v>
      </c>
      <c r="G86" s="16" t="s">
        <v>12</v>
      </c>
      <c r="H86" s="16" t="s">
        <v>81</v>
      </c>
      <c r="I86" s="16" t="s">
        <v>92</v>
      </c>
      <c r="J86" s="35">
        <v>99.099998474121094</v>
      </c>
      <c r="K86" s="5">
        <v>2</v>
      </c>
      <c r="L86" s="35">
        <f t="shared" si="12"/>
        <v>101.09999847412109</v>
      </c>
      <c r="M86" s="35">
        <v>97.970001220703125</v>
      </c>
      <c r="N86" s="5">
        <v>2</v>
      </c>
      <c r="O86" s="35">
        <f t="shared" si="13"/>
        <v>99.970001220703125</v>
      </c>
      <c r="P86" s="35">
        <f t="shared" si="14"/>
        <v>99.970001220703125</v>
      </c>
      <c r="Q86" s="35">
        <f t="shared" si="15"/>
        <v>6.6119279082806308</v>
      </c>
    </row>
    <row r="87" spans="1:17" ht="75" x14ac:dyDescent="0.25">
      <c r="A87" s="5">
        <v>4</v>
      </c>
      <c r="B87" s="16" t="s">
        <v>213</v>
      </c>
      <c r="C87" s="16">
        <v>2000</v>
      </c>
      <c r="D87" s="16">
        <v>2000</v>
      </c>
      <c r="E87" s="16">
        <v>2000</v>
      </c>
      <c r="F87" s="16" t="s">
        <v>67</v>
      </c>
      <c r="G87" s="16" t="s">
        <v>214</v>
      </c>
      <c r="H87" s="16" t="s">
        <v>215</v>
      </c>
      <c r="I87" s="16" t="s">
        <v>216</v>
      </c>
      <c r="J87" s="35">
        <v>102.94999694824219</v>
      </c>
      <c r="K87" s="5">
        <v>2</v>
      </c>
      <c r="L87" s="35">
        <f t="shared" si="12"/>
        <v>104.94999694824219</v>
      </c>
      <c r="M87" s="35">
        <v>100.02999877929687</v>
      </c>
      <c r="N87" s="5">
        <v>2</v>
      </c>
      <c r="O87" s="35">
        <f t="shared" si="13"/>
        <v>102.02999877929687</v>
      </c>
      <c r="P87" s="35">
        <f t="shared" si="14"/>
        <v>102.02999877929687</v>
      </c>
      <c r="Q87" s="35">
        <f t="shared" si="15"/>
        <v>8.8087900521869482</v>
      </c>
    </row>
    <row r="88" spans="1:17" ht="30" x14ac:dyDescent="0.25">
      <c r="A88" s="5">
        <v>5</v>
      </c>
      <c r="B88" s="16" t="s">
        <v>80</v>
      </c>
      <c r="C88" s="16">
        <v>1999</v>
      </c>
      <c r="D88" s="16">
        <v>1999</v>
      </c>
      <c r="E88" s="16">
        <v>1999</v>
      </c>
      <c r="F88" s="16" t="s">
        <v>67</v>
      </c>
      <c r="G88" s="16" t="s">
        <v>12</v>
      </c>
      <c r="H88" s="16" t="s">
        <v>81</v>
      </c>
      <c r="I88" s="16" t="s">
        <v>82</v>
      </c>
      <c r="J88" s="35">
        <v>107.73999786376953</v>
      </c>
      <c r="K88" s="5">
        <v>0</v>
      </c>
      <c r="L88" s="35">
        <f t="shared" si="12"/>
        <v>107.73999786376953</v>
      </c>
      <c r="M88" s="35">
        <v>103.38999938964844</v>
      </c>
      <c r="N88" s="5">
        <v>0</v>
      </c>
      <c r="O88" s="35">
        <f t="shared" si="13"/>
        <v>103.38999938964844</v>
      </c>
      <c r="P88" s="35">
        <f t="shared" si="14"/>
        <v>103.38999938964844</v>
      </c>
      <c r="Q88" s="35">
        <f t="shared" si="15"/>
        <v>10.25914801213055</v>
      </c>
    </row>
    <row r="89" spans="1:17" ht="60" x14ac:dyDescent="0.25">
      <c r="A89" s="5">
        <v>6</v>
      </c>
      <c r="B89" s="16" t="s">
        <v>298</v>
      </c>
      <c r="C89" s="16">
        <v>2000</v>
      </c>
      <c r="D89" s="16">
        <v>2000</v>
      </c>
      <c r="E89" s="16">
        <v>2000</v>
      </c>
      <c r="F89" s="16" t="s">
        <v>67</v>
      </c>
      <c r="G89" s="16" t="s">
        <v>12</v>
      </c>
      <c r="H89" s="16" t="s">
        <v>299</v>
      </c>
      <c r="I89" s="16" t="s">
        <v>300</v>
      </c>
      <c r="J89" s="35">
        <v>106.37000274658203</v>
      </c>
      <c r="K89" s="5">
        <v>0</v>
      </c>
      <c r="L89" s="35">
        <f t="shared" si="12"/>
        <v>106.37000274658203</v>
      </c>
      <c r="M89" s="35">
        <v>107.01000213623047</v>
      </c>
      <c r="N89" s="5">
        <v>0</v>
      </c>
      <c r="O89" s="35">
        <f t="shared" si="13"/>
        <v>107.01000213623047</v>
      </c>
      <c r="P89" s="35">
        <f t="shared" si="14"/>
        <v>106.37000274658203</v>
      </c>
      <c r="Q89" s="35">
        <f t="shared" si="15"/>
        <v>13.437140401611927</v>
      </c>
    </row>
    <row r="90" spans="1:17" ht="30" x14ac:dyDescent="0.25">
      <c r="A90" s="5">
        <v>7</v>
      </c>
      <c r="B90" s="16" t="s">
        <v>151</v>
      </c>
      <c r="C90" s="16">
        <v>2000</v>
      </c>
      <c r="D90" s="16">
        <v>2000</v>
      </c>
      <c r="E90" s="16">
        <v>2000</v>
      </c>
      <c r="F90" s="16" t="s">
        <v>67</v>
      </c>
      <c r="G90" s="16" t="s">
        <v>12</v>
      </c>
      <c r="H90" s="16" t="s">
        <v>81</v>
      </c>
      <c r="I90" s="16" t="s">
        <v>82</v>
      </c>
      <c r="J90" s="35">
        <v>105.26000213623047</v>
      </c>
      <c r="K90" s="5">
        <v>2</v>
      </c>
      <c r="L90" s="35">
        <f t="shared" si="12"/>
        <v>107.26000213623047</v>
      </c>
      <c r="M90" s="35"/>
      <c r="N90" s="5"/>
      <c r="O90" s="35" t="s">
        <v>741</v>
      </c>
      <c r="P90" s="35">
        <f t="shared" si="14"/>
        <v>107.26000213623047</v>
      </c>
      <c r="Q90" s="35">
        <f t="shared" si="15"/>
        <v>14.386270636772544</v>
      </c>
    </row>
    <row r="91" spans="1:17" ht="75" x14ac:dyDescent="0.25">
      <c r="A91" s="5">
        <v>8</v>
      </c>
      <c r="B91" s="16" t="s">
        <v>302</v>
      </c>
      <c r="C91" s="16">
        <v>2000</v>
      </c>
      <c r="D91" s="16">
        <v>2000</v>
      </c>
      <c r="E91" s="16">
        <v>2000</v>
      </c>
      <c r="F91" s="16" t="s">
        <v>67</v>
      </c>
      <c r="G91" s="16" t="s">
        <v>214</v>
      </c>
      <c r="H91" s="16" t="s">
        <v>215</v>
      </c>
      <c r="I91" s="16" t="s">
        <v>216</v>
      </c>
      <c r="J91" s="35">
        <v>109.19999694824219</v>
      </c>
      <c r="K91" s="5">
        <v>0</v>
      </c>
      <c r="L91" s="35">
        <f t="shared" si="12"/>
        <v>109.19999694824219</v>
      </c>
      <c r="M91" s="35">
        <v>107.30999755859375</v>
      </c>
      <c r="N91" s="5">
        <v>0</v>
      </c>
      <c r="O91" s="35">
        <f t="shared" si="13"/>
        <v>107.30999755859375</v>
      </c>
      <c r="P91" s="35">
        <f t="shared" si="14"/>
        <v>107.30999755859375</v>
      </c>
      <c r="Q91" s="35">
        <f t="shared" si="15"/>
        <v>14.439587714892518</v>
      </c>
    </row>
    <row r="92" spans="1:17" ht="60" x14ac:dyDescent="0.25">
      <c r="A92" s="5">
        <v>9</v>
      </c>
      <c r="B92" s="16" t="s">
        <v>256</v>
      </c>
      <c r="C92" s="16">
        <v>2003</v>
      </c>
      <c r="D92" s="16">
        <v>2003</v>
      </c>
      <c r="E92" s="16">
        <v>2003</v>
      </c>
      <c r="F92" s="16">
        <v>1</v>
      </c>
      <c r="G92" s="16" t="s">
        <v>44</v>
      </c>
      <c r="H92" s="16" t="s">
        <v>77</v>
      </c>
      <c r="I92" s="16" t="s">
        <v>78</v>
      </c>
      <c r="J92" s="35">
        <v>114.37000274658203</v>
      </c>
      <c r="K92" s="5">
        <v>0</v>
      </c>
      <c r="L92" s="35">
        <f t="shared" si="12"/>
        <v>114.37000274658203</v>
      </c>
      <c r="M92" s="35">
        <v>116.48999786376953</v>
      </c>
      <c r="N92" s="5">
        <v>2</v>
      </c>
      <c r="O92" s="35">
        <f t="shared" si="13"/>
        <v>118.48999786376953</v>
      </c>
      <c r="P92" s="35">
        <f t="shared" si="14"/>
        <v>114.37000274658203</v>
      </c>
      <c r="Q92" s="35">
        <f t="shared" si="15"/>
        <v>21.968653984204703</v>
      </c>
    </row>
    <row r="93" spans="1:17" ht="60" x14ac:dyDescent="0.25">
      <c r="A93" s="5">
        <v>10</v>
      </c>
      <c r="B93" s="16" t="s">
        <v>110</v>
      </c>
      <c r="C93" s="16">
        <v>2005</v>
      </c>
      <c r="D93" s="16">
        <v>2005</v>
      </c>
      <c r="E93" s="16">
        <v>2005</v>
      </c>
      <c r="F93" s="16">
        <v>1</v>
      </c>
      <c r="G93" s="16" t="s">
        <v>44</v>
      </c>
      <c r="H93" s="16" t="s">
        <v>77</v>
      </c>
      <c r="I93" s="16" t="s">
        <v>78</v>
      </c>
      <c r="J93" s="35">
        <v>115.26999664306641</v>
      </c>
      <c r="K93" s="5">
        <v>2</v>
      </c>
      <c r="L93" s="35">
        <f t="shared" si="12"/>
        <v>117.26999664306641</v>
      </c>
      <c r="M93" s="35">
        <v>119.27999877929687</v>
      </c>
      <c r="N93" s="5">
        <v>0</v>
      </c>
      <c r="O93" s="35">
        <f t="shared" si="13"/>
        <v>119.27999877929687</v>
      </c>
      <c r="P93" s="35">
        <f t="shared" si="14"/>
        <v>117.26999664306641</v>
      </c>
      <c r="Q93" s="35">
        <f t="shared" si="15"/>
        <v>25.061321148866277</v>
      </c>
    </row>
    <row r="94" spans="1:17" ht="45" x14ac:dyDescent="0.25">
      <c r="A94" s="5">
        <v>11</v>
      </c>
      <c r="B94" s="16" t="s">
        <v>220</v>
      </c>
      <c r="C94" s="16">
        <v>1999</v>
      </c>
      <c r="D94" s="16">
        <v>1999</v>
      </c>
      <c r="E94" s="16">
        <v>1999</v>
      </c>
      <c r="F94" s="16" t="s">
        <v>67</v>
      </c>
      <c r="G94" s="16" t="s">
        <v>106</v>
      </c>
      <c r="H94" s="16" t="s">
        <v>221</v>
      </c>
      <c r="I94" s="16" t="s">
        <v>222</v>
      </c>
      <c r="J94" s="35"/>
      <c r="K94" s="5"/>
      <c r="L94" s="35" t="s">
        <v>741</v>
      </c>
      <c r="M94" s="35">
        <v>115.69000244140625</v>
      </c>
      <c r="N94" s="5">
        <v>2</v>
      </c>
      <c r="O94" s="35">
        <f t="shared" si="13"/>
        <v>117.69000244140625</v>
      </c>
      <c r="P94" s="35">
        <f t="shared" si="14"/>
        <v>117.69000244140625</v>
      </c>
      <c r="Q94" s="35">
        <f t="shared" si="15"/>
        <v>25.509231795529292</v>
      </c>
    </row>
    <row r="95" spans="1:17" ht="45" x14ac:dyDescent="0.25">
      <c r="A95" s="5">
        <v>12</v>
      </c>
      <c r="B95" s="16" t="s">
        <v>102</v>
      </c>
      <c r="C95" s="16">
        <v>1986</v>
      </c>
      <c r="D95" s="16">
        <v>1986</v>
      </c>
      <c r="E95" s="16">
        <v>1986</v>
      </c>
      <c r="F95" s="16" t="s">
        <v>67</v>
      </c>
      <c r="G95" s="16" t="s">
        <v>12</v>
      </c>
      <c r="H95" s="16" t="s">
        <v>97</v>
      </c>
      <c r="I95" s="16" t="s">
        <v>103</v>
      </c>
      <c r="J95" s="35">
        <v>119.27999877929687</v>
      </c>
      <c r="K95" s="5">
        <v>0</v>
      </c>
      <c r="L95" s="35">
        <f t="shared" si="12"/>
        <v>119.27999877929687</v>
      </c>
      <c r="M95" s="35"/>
      <c r="N95" s="5"/>
      <c r="O95" s="35" t="s">
        <v>741</v>
      </c>
      <c r="P95" s="35">
        <f t="shared" si="14"/>
        <v>119.27999877929687</v>
      </c>
      <c r="Q95" s="35">
        <f t="shared" si="15"/>
        <v>27.204866214652618</v>
      </c>
    </row>
    <row r="96" spans="1:17" ht="45" x14ac:dyDescent="0.25">
      <c r="A96" s="5">
        <v>13</v>
      </c>
      <c r="B96" s="16" t="s">
        <v>294</v>
      </c>
      <c r="C96" s="16">
        <v>1995</v>
      </c>
      <c r="D96" s="16">
        <v>1995</v>
      </c>
      <c r="E96" s="16">
        <v>1995</v>
      </c>
      <c r="F96" s="16" t="s">
        <v>48</v>
      </c>
      <c r="G96" s="16" t="s">
        <v>44</v>
      </c>
      <c r="H96" s="16" t="s">
        <v>295</v>
      </c>
      <c r="I96" s="16" t="s">
        <v>296</v>
      </c>
      <c r="J96" s="35"/>
      <c r="K96" s="5"/>
      <c r="L96" s="35" t="s">
        <v>741</v>
      </c>
      <c r="M96" s="35"/>
      <c r="N96" s="5"/>
      <c r="O96" s="35" t="s">
        <v>741</v>
      </c>
      <c r="P96" s="35"/>
      <c r="Q96" s="35" t="str">
        <f t="shared" si="15"/>
        <v/>
      </c>
    </row>
    <row r="98" spans="1:17" ht="18.75" x14ac:dyDescent="0.25">
      <c r="A98" s="21" t="s">
        <v>780</v>
      </c>
      <c r="B98" s="21"/>
      <c r="C98" s="21"/>
      <c r="D98" s="21"/>
      <c r="E98" s="21"/>
      <c r="F98" s="21"/>
      <c r="G98" s="21"/>
      <c r="H98" s="21"/>
      <c r="I98" s="21"/>
      <c r="J98" s="21"/>
    </row>
    <row r="99" spans="1:17" x14ac:dyDescent="0.25">
      <c r="A99" s="26" t="s">
        <v>732</v>
      </c>
      <c r="B99" s="26" t="s">
        <v>1</v>
      </c>
      <c r="C99" s="26" t="s">
        <v>2</v>
      </c>
      <c r="D99" s="26" t="s">
        <v>398</v>
      </c>
      <c r="E99" s="26" t="s">
        <v>399</v>
      </c>
      <c r="F99" s="26" t="s">
        <v>3</v>
      </c>
      <c r="G99" s="26" t="s">
        <v>4</v>
      </c>
      <c r="H99" s="26" t="s">
        <v>5</v>
      </c>
      <c r="I99" s="26" t="s">
        <v>6</v>
      </c>
      <c r="J99" s="28" t="s">
        <v>734</v>
      </c>
      <c r="K99" s="29"/>
      <c r="L99" s="30"/>
      <c r="M99" s="28" t="s">
        <v>738</v>
      </c>
      <c r="N99" s="29"/>
      <c r="O99" s="30"/>
      <c r="P99" s="26" t="s">
        <v>739</v>
      </c>
      <c r="Q99" s="26" t="s">
        <v>740</v>
      </c>
    </row>
    <row r="100" spans="1:17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31" t="s">
        <v>735</v>
      </c>
      <c r="K100" s="31" t="s">
        <v>736</v>
      </c>
      <c r="L100" s="31" t="s">
        <v>737</v>
      </c>
      <c r="M100" s="31" t="s">
        <v>735</v>
      </c>
      <c r="N100" s="31" t="s">
        <v>736</v>
      </c>
      <c r="O100" s="31" t="s">
        <v>737</v>
      </c>
      <c r="P100" s="27"/>
      <c r="Q100" s="27"/>
    </row>
    <row r="101" spans="1:17" ht="45" x14ac:dyDescent="0.25">
      <c r="A101" s="32">
        <v>1</v>
      </c>
      <c r="B101" s="33" t="s">
        <v>224</v>
      </c>
      <c r="C101" s="33">
        <v>1999</v>
      </c>
      <c r="D101" s="33">
        <v>1999</v>
      </c>
      <c r="E101" s="33">
        <v>1999</v>
      </c>
      <c r="F101" s="33" t="s">
        <v>48</v>
      </c>
      <c r="G101" s="33" t="s">
        <v>12</v>
      </c>
      <c r="H101" s="33" t="s">
        <v>210</v>
      </c>
      <c r="I101" s="33" t="s">
        <v>225</v>
      </c>
      <c r="J101" s="34">
        <v>107.62000274658203</v>
      </c>
      <c r="K101" s="32">
        <v>0</v>
      </c>
      <c r="L101" s="34">
        <f t="shared" ref="L101:L110" si="16">J101+K101</f>
        <v>107.62000274658203</v>
      </c>
      <c r="M101" s="34">
        <v>111.15000152587891</v>
      </c>
      <c r="N101" s="32">
        <v>0</v>
      </c>
      <c r="O101" s="34">
        <f t="shared" ref="O101:O110" si="17">M101+N101</f>
        <v>111.15000152587891</v>
      </c>
      <c r="P101" s="34">
        <f t="shared" ref="P101:P110" si="18">MIN(O101,L101)</f>
        <v>107.62000274658203</v>
      </c>
      <c r="Q101" s="34">
        <f t="shared" ref="Q101:Q110" si="19">IF( AND(ISNUMBER(P$101),ISNUMBER(P101)),(P101-P$101)/P$101*100,"")</f>
        <v>0</v>
      </c>
    </row>
    <row r="102" spans="1:17" ht="30" x14ac:dyDescent="0.25">
      <c r="A102" s="5">
        <v>2</v>
      </c>
      <c r="B102" s="16" t="s">
        <v>283</v>
      </c>
      <c r="C102" s="16">
        <v>1985</v>
      </c>
      <c r="D102" s="16">
        <v>1985</v>
      </c>
      <c r="E102" s="16">
        <v>1985</v>
      </c>
      <c r="F102" s="16" t="s">
        <v>245</v>
      </c>
      <c r="G102" s="16" t="s">
        <v>12</v>
      </c>
      <c r="H102" s="16" t="s">
        <v>210</v>
      </c>
      <c r="I102" s="16" t="s">
        <v>269</v>
      </c>
      <c r="J102" s="35">
        <v>113.59999847412109</v>
      </c>
      <c r="K102" s="5">
        <v>0</v>
      </c>
      <c r="L102" s="35">
        <f t="shared" si="16"/>
        <v>113.59999847412109</v>
      </c>
      <c r="M102" s="35">
        <v>110.95999908447266</v>
      </c>
      <c r="N102" s="5">
        <v>2</v>
      </c>
      <c r="O102" s="35">
        <f t="shared" si="17"/>
        <v>112.95999908447266</v>
      </c>
      <c r="P102" s="35">
        <f t="shared" si="18"/>
        <v>112.95999908447266</v>
      </c>
      <c r="Q102" s="35">
        <f t="shared" si="19"/>
        <v>4.9618994625608499</v>
      </c>
    </row>
    <row r="103" spans="1:17" ht="45" x14ac:dyDescent="0.25">
      <c r="A103" s="5">
        <v>3</v>
      </c>
      <c r="B103" s="16" t="s">
        <v>209</v>
      </c>
      <c r="C103" s="16">
        <v>1997</v>
      </c>
      <c r="D103" s="16">
        <v>1997</v>
      </c>
      <c r="E103" s="16">
        <v>1997</v>
      </c>
      <c r="F103" s="16" t="s">
        <v>48</v>
      </c>
      <c r="G103" s="16" t="s">
        <v>12</v>
      </c>
      <c r="H103" s="16" t="s">
        <v>210</v>
      </c>
      <c r="I103" s="16" t="s">
        <v>211</v>
      </c>
      <c r="J103" s="35">
        <v>113.61000061035156</v>
      </c>
      <c r="K103" s="5">
        <v>2</v>
      </c>
      <c r="L103" s="35">
        <f t="shared" si="16"/>
        <v>115.61000061035156</v>
      </c>
      <c r="M103" s="35">
        <v>113.19000244140625</v>
      </c>
      <c r="N103" s="5">
        <v>0</v>
      </c>
      <c r="O103" s="35">
        <f t="shared" si="17"/>
        <v>113.19000244140625</v>
      </c>
      <c r="P103" s="35">
        <f t="shared" si="18"/>
        <v>113.19000244140625</v>
      </c>
      <c r="Q103" s="35">
        <f t="shared" si="19"/>
        <v>5.1756174992302899</v>
      </c>
    </row>
    <row r="104" spans="1:17" ht="75" x14ac:dyDescent="0.25">
      <c r="A104" s="5">
        <v>4</v>
      </c>
      <c r="B104" s="16" t="s">
        <v>285</v>
      </c>
      <c r="C104" s="16">
        <v>2001</v>
      </c>
      <c r="D104" s="16">
        <v>2001</v>
      </c>
      <c r="E104" s="16">
        <v>2001</v>
      </c>
      <c r="F104" s="16" t="s">
        <v>48</v>
      </c>
      <c r="G104" s="16" t="s">
        <v>12</v>
      </c>
      <c r="H104" s="16" t="s">
        <v>286</v>
      </c>
      <c r="I104" s="16" t="s">
        <v>287</v>
      </c>
      <c r="J104" s="35">
        <v>120.44999694824219</v>
      </c>
      <c r="K104" s="5">
        <v>0</v>
      </c>
      <c r="L104" s="35">
        <f t="shared" si="16"/>
        <v>120.44999694824219</v>
      </c>
      <c r="M104" s="35">
        <v>115.79000091552734</v>
      </c>
      <c r="N104" s="5">
        <v>0</v>
      </c>
      <c r="O104" s="35">
        <f t="shared" si="17"/>
        <v>115.79000091552734</v>
      </c>
      <c r="P104" s="35">
        <f t="shared" si="18"/>
        <v>115.79000091552734</v>
      </c>
      <c r="Q104" s="35">
        <f t="shared" si="19"/>
        <v>7.5915238435587087</v>
      </c>
    </row>
    <row r="105" spans="1:17" ht="30" x14ac:dyDescent="0.25">
      <c r="A105" s="5">
        <v>5</v>
      </c>
      <c r="B105" s="16" t="s">
        <v>146</v>
      </c>
      <c r="C105" s="16">
        <v>1999</v>
      </c>
      <c r="D105" s="16">
        <v>1999</v>
      </c>
      <c r="E105" s="16">
        <v>1999</v>
      </c>
      <c r="F105" s="16" t="s">
        <v>67</v>
      </c>
      <c r="G105" s="16" t="s">
        <v>147</v>
      </c>
      <c r="H105" s="16" t="s">
        <v>148</v>
      </c>
      <c r="I105" s="16" t="s">
        <v>149</v>
      </c>
      <c r="J105" s="35">
        <v>131.55000305175781</v>
      </c>
      <c r="K105" s="5">
        <v>0</v>
      </c>
      <c r="L105" s="35">
        <f t="shared" si="16"/>
        <v>131.55000305175781</v>
      </c>
      <c r="M105" s="35">
        <v>137.75999450683594</v>
      </c>
      <c r="N105" s="5">
        <v>0</v>
      </c>
      <c r="O105" s="35">
        <f t="shared" si="17"/>
        <v>137.75999450683594</v>
      </c>
      <c r="P105" s="35">
        <f t="shared" si="18"/>
        <v>131.55000305175781</v>
      </c>
      <c r="Q105" s="35">
        <f t="shared" si="19"/>
        <v>22.235643648444146</v>
      </c>
    </row>
    <row r="106" spans="1:17" ht="30" x14ac:dyDescent="0.25">
      <c r="A106" s="5">
        <v>6</v>
      </c>
      <c r="B106" s="16" t="s">
        <v>205</v>
      </c>
      <c r="C106" s="16">
        <v>1997</v>
      </c>
      <c r="D106" s="16">
        <v>1997</v>
      </c>
      <c r="E106" s="16">
        <v>1997</v>
      </c>
      <c r="F106" s="16">
        <v>1</v>
      </c>
      <c r="G106" s="16" t="s">
        <v>12</v>
      </c>
      <c r="H106" s="16" t="s">
        <v>81</v>
      </c>
      <c r="I106" s="16" t="s">
        <v>171</v>
      </c>
      <c r="J106" s="35">
        <v>137.19000244140625</v>
      </c>
      <c r="K106" s="5">
        <v>2</v>
      </c>
      <c r="L106" s="35">
        <f t="shared" si="16"/>
        <v>139.19000244140625</v>
      </c>
      <c r="M106" s="35">
        <v>133.03999328613281</v>
      </c>
      <c r="N106" s="5">
        <v>0</v>
      </c>
      <c r="O106" s="35">
        <f t="shared" si="17"/>
        <v>133.03999328613281</v>
      </c>
      <c r="P106" s="35">
        <f t="shared" si="18"/>
        <v>133.03999328613281</v>
      </c>
      <c r="Q106" s="35">
        <f t="shared" si="19"/>
        <v>23.620135561052205</v>
      </c>
    </row>
    <row r="107" spans="1:17" ht="30" x14ac:dyDescent="0.25">
      <c r="A107" s="5">
        <v>7</v>
      </c>
      <c r="B107" s="16" t="s">
        <v>244</v>
      </c>
      <c r="C107" s="16">
        <v>1987</v>
      </c>
      <c r="D107" s="16">
        <v>1987</v>
      </c>
      <c r="E107" s="16">
        <v>1987</v>
      </c>
      <c r="F107" s="16" t="s">
        <v>245</v>
      </c>
      <c r="G107" s="16" t="s">
        <v>12</v>
      </c>
      <c r="H107" s="16" t="s">
        <v>210</v>
      </c>
      <c r="I107" s="16" t="s">
        <v>246</v>
      </c>
      <c r="J107" s="35">
        <v>138.10000610351562</v>
      </c>
      <c r="K107" s="5">
        <v>0</v>
      </c>
      <c r="L107" s="35">
        <f t="shared" si="16"/>
        <v>138.10000610351562</v>
      </c>
      <c r="M107" s="35">
        <v>141.30999755859375</v>
      </c>
      <c r="N107" s="5">
        <v>0</v>
      </c>
      <c r="O107" s="35">
        <f t="shared" si="17"/>
        <v>141.30999755859375</v>
      </c>
      <c r="P107" s="35">
        <f t="shared" si="18"/>
        <v>138.10000610351562</v>
      </c>
      <c r="Q107" s="35">
        <f t="shared" si="19"/>
        <v>28.321875654200007</v>
      </c>
    </row>
    <row r="108" spans="1:17" ht="30" x14ac:dyDescent="0.25">
      <c r="A108" s="5">
        <v>8</v>
      </c>
      <c r="B108" s="16" t="s">
        <v>55</v>
      </c>
      <c r="C108" s="16">
        <v>2001</v>
      </c>
      <c r="D108" s="16">
        <v>2001</v>
      </c>
      <c r="E108" s="16">
        <v>2001</v>
      </c>
      <c r="F108" s="16">
        <v>2</v>
      </c>
      <c r="G108" s="16" t="s">
        <v>18</v>
      </c>
      <c r="H108" s="16" t="s">
        <v>19</v>
      </c>
      <c r="I108" s="16" t="s">
        <v>20</v>
      </c>
      <c r="J108" s="35">
        <v>149.72999572753906</v>
      </c>
      <c r="K108" s="5">
        <v>8</v>
      </c>
      <c r="L108" s="35">
        <f t="shared" si="16"/>
        <v>157.72999572753906</v>
      </c>
      <c r="M108" s="35">
        <v>152.89999389648437</v>
      </c>
      <c r="N108" s="5">
        <v>2</v>
      </c>
      <c r="O108" s="35">
        <f t="shared" si="17"/>
        <v>154.89999389648437</v>
      </c>
      <c r="P108" s="35">
        <f t="shared" si="18"/>
        <v>154.89999389648437</v>
      </c>
      <c r="Q108" s="35">
        <f t="shared" si="19"/>
        <v>43.932345236261327</v>
      </c>
    </row>
    <row r="109" spans="1:17" ht="45" x14ac:dyDescent="0.25">
      <c r="A109" s="5">
        <v>9</v>
      </c>
      <c r="B109" s="16" t="s">
        <v>139</v>
      </c>
      <c r="C109" s="16">
        <v>1997</v>
      </c>
      <c r="D109" s="16">
        <v>1997</v>
      </c>
      <c r="E109" s="16">
        <v>1997</v>
      </c>
      <c r="F109" s="16" t="s">
        <v>67</v>
      </c>
      <c r="G109" s="16" t="s">
        <v>12</v>
      </c>
      <c r="H109" s="16" t="s">
        <v>37</v>
      </c>
      <c r="I109" s="16" t="s">
        <v>71</v>
      </c>
      <c r="J109" s="35">
        <v>156.74000549316406</v>
      </c>
      <c r="K109" s="5">
        <v>2</v>
      </c>
      <c r="L109" s="35">
        <f t="shared" si="16"/>
        <v>158.74000549316406</v>
      </c>
      <c r="M109" s="35">
        <v>156.36000061035156</v>
      </c>
      <c r="N109" s="5">
        <v>6</v>
      </c>
      <c r="O109" s="35">
        <f t="shared" si="17"/>
        <v>162.36000061035156</v>
      </c>
      <c r="P109" s="35">
        <f t="shared" si="18"/>
        <v>158.74000549316406</v>
      </c>
      <c r="Q109" s="35">
        <f t="shared" si="19"/>
        <v>47.500465937504892</v>
      </c>
    </row>
    <row r="110" spans="1:17" ht="45" x14ac:dyDescent="0.25">
      <c r="A110" s="5">
        <v>10</v>
      </c>
      <c r="B110" s="16" t="s">
        <v>324</v>
      </c>
      <c r="C110" s="16">
        <v>1996</v>
      </c>
      <c r="D110" s="16">
        <v>1996</v>
      </c>
      <c r="E110" s="16">
        <v>1996</v>
      </c>
      <c r="F110" s="16" t="s">
        <v>67</v>
      </c>
      <c r="G110" s="16" t="s">
        <v>12</v>
      </c>
      <c r="H110" s="16" t="s">
        <v>325</v>
      </c>
      <c r="I110" s="16" t="s">
        <v>71</v>
      </c>
      <c r="J110" s="35"/>
      <c r="K110" s="5"/>
      <c r="L110" s="35" t="s">
        <v>741</v>
      </c>
      <c r="M110" s="35"/>
      <c r="N110" s="5"/>
      <c r="O110" s="35" t="s">
        <v>741</v>
      </c>
      <c r="P110" s="35"/>
      <c r="Q110" s="35" t="str">
        <f t="shared" si="19"/>
        <v/>
      </c>
    </row>
    <row r="112" spans="1:17" ht="18.75" x14ac:dyDescent="0.25">
      <c r="A112" s="21" t="s">
        <v>781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7" x14ac:dyDescent="0.25">
      <c r="A113" s="26" t="s">
        <v>732</v>
      </c>
      <c r="B113" s="26" t="s">
        <v>1</v>
      </c>
      <c r="C113" s="26" t="s">
        <v>2</v>
      </c>
      <c r="D113" s="26" t="s">
        <v>398</v>
      </c>
      <c r="E113" s="26" t="s">
        <v>399</v>
      </c>
      <c r="F113" s="26" t="s">
        <v>3</v>
      </c>
      <c r="G113" s="26" t="s">
        <v>4</v>
      </c>
      <c r="H113" s="26" t="s">
        <v>5</v>
      </c>
      <c r="I113" s="26" t="s">
        <v>6</v>
      </c>
      <c r="J113" s="28" t="s">
        <v>734</v>
      </c>
      <c r="K113" s="29"/>
      <c r="L113" s="30"/>
      <c r="M113" s="28" t="s">
        <v>738</v>
      </c>
      <c r="N113" s="29"/>
      <c r="O113" s="30"/>
      <c r="P113" s="26" t="s">
        <v>739</v>
      </c>
      <c r="Q113" s="26" t="s">
        <v>740</v>
      </c>
    </row>
    <row r="114" spans="1:17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31" t="s">
        <v>735</v>
      </c>
      <c r="K114" s="31" t="s">
        <v>736</v>
      </c>
      <c r="L114" s="31" t="s">
        <v>737</v>
      </c>
      <c r="M114" s="31" t="s">
        <v>735</v>
      </c>
      <c r="N114" s="31" t="s">
        <v>736</v>
      </c>
      <c r="O114" s="31" t="s">
        <v>737</v>
      </c>
      <c r="P114" s="27"/>
      <c r="Q114" s="27"/>
    </row>
    <row r="115" spans="1:17" ht="45" x14ac:dyDescent="0.25">
      <c r="A115" s="32">
        <v>1</v>
      </c>
      <c r="B115" s="33" t="s">
        <v>782</v>
      </c>
      <c r="C115" s="33" t="s">
        <v>783</v>
      </c>
      <c r="D115" s="33">
        <v>1991</v>
      </c>
      <c r="E115" s="33">
        <v>1985</v>
      </c>
      <c r="F115" s="33" t="s">
        <v>784</v>
      </c>
      <c r="G115" s="33" t="s">
        <v>12</v>
      </c>
      <c r="H115" s="33" t="s">
        <v>719</v>
      </c>
      <c r="I115" s="33" t="s">
        <v>720</v>
      </c>
      <c r="J115" s="34">
        <v>114.48000335693359</v>
      </c>
      <c r="K115" s="32">
        <v>0</v>
      </c>
      <c r="L115" s="34">
        <f t="shared" ref="L115:L119" si="20">J115+K115</f>
        <v>114.48000335693359</v>
      </c>
      <c r="M115" s="34">
        <v>116.29000091552734</v>
      </c>
      <c r="N115" s="32">
        <v>4</v>
      </c>
      <c r="O115" s="34">
        <f t="shared" ref="O115:O119" si="21">M115+N115</f>
        <v>120.29000091552734</v>
      </c>
      <c r="P115" s="34">
        <f t="shared" ref="P115:P119" si="22">MIN(O115,L115)</f>
        <v>114.48000335693359</v>
      </c>
      <c r="Q115" s="34">
        <f t="shared" ref="Q115:Q119" si="23">IF( AND(ISNUMBER(P$115),ISNUMBER(P115)),(P115-P$115)/P$115*100,"")</f>
        <v>0</v>
      </c>
    </row>
    <row r="116" spans="1:17" ht="60" x14ac:dyDescent="0.25">
      <c r="A116" s="5">
        <v>2</v>
      </c>
      <c r="B116" s="16" t="s">
        <v>785</v>
      </c>
      <c r="C116" s="16" t="s">
        <v>786</v>
      </c>
      <c r="D116" s="16">
        <v>2000</v>
      </c>
      <c r="E116" s="16">
        <v>1999</v>
      </c>
      <c r="F116" s="16" t="s">
        <v>746</v>
      </c>
      <c r="G116" s="16" t="s">
        <v>12</v>
      </c>
      <c r="H116" s="16" t="s">
        <v>299</v>
      </c>
      <c r="I116" s="16" t="s">
        <v>710</v>
      </c>
      <c r="J116" s="35">
        <v>118.61000061035156</v>
      </c>
      <c r="K116" s="5">
        <v>0</v>
      </c>
      <c r="L116" s="35">
        <f t="shared" si="20"/>
        <v>118.61000061035156</v>
      </c>
      <c r="M116" s="35"/>
      <c r="N116" s="5"/>
      <c r="O116" s="35" t="s">
        <v>741</v>
      </c>
      <c r="P116" s="35">
        <f t="shared" si="22"/>
        <v>118.61000061035156</v>
      </c>
      <c r="Q116" s="35">
        <f t="shared" si="23"/>
        <v>3.6076145460453741</v>
      </c>
    </row>
    <row r="117" spans="1:17" ht="90" x14ac:dyDescent="0.25">
      <c r="A117" s="5">
        <v>3</v>
      </c>
      <c r="B117" s="16" t="s">
        <v>787</v>
      </c>
      <c r="C117" s="16" t="s">
        <v>788</v>
      </c>
      <c r="D117" s="16">
        <v>2000</v>
      </c>
      <c r="E117" s="16">
        <v>1997</v>
      </c>
      <c r="F117" s="16" t="s">
        <v>789</v>
      </c>
      <c r="G117" s="16" t="s">
        <v>704</v>
      </c>
      <c r="H117" s="16" t="s">
        <v>705</v>
      </c>
      <c r="I117" s="16" t="s">
        <v>706</v>
      </c>
      <c r="J117" s="35">
        <v>123.97000122070312</v>
      </c>
      <c r="K117" s="5">
        <v>4</v>
      </c>
      <c r="L117" s="35">
        <f t="shared" si="20"/>
        <v>127.97000122070313</v>
      </c>
      <c r="M117" s="35">
        <v>129.57000732421875</v>
      </c>
      <c r="N117" s="5">
        <v>2</v>
      </c>
      <c r="O117" s="35">
        <f t="shared" si="21"/>
        <v>131.57000732421875</v>
      </c>
      <c r="P117" s="35">
        <f t="shared" si="22"/>
        <v>127.97000122070313</v>
      </c>
      <c r="Q117" s="35">
        <f t="shared" si="23"/>
        <v>11.783715468377034</v>
      </c>
    </row>
    <row r="118" spans="1:17" ht="75" x14ac:dyDescent="0.25">
      <c r="A118" s="5">
        <v>4</v>
      </c>
      <c r="B118" s="16" t="s">
        <v>790</v>
      </c>
      <c r="C118" s="16" t="s">
        <v>791</v>
      </c>
      <c r="D118" s="16">
        <v>2003</v>
      </c>
      <c r="E118" s="16">
        <v>2002</v>
      </c>
      <c r="F118" s="16" t="s">
        <v>792</v>
      </c>
      <c r="G118" s="16" t="s">
        <v>12</v>
      </c>
      <c r="H118" s="16" t="s">
        <v>37</v>
      </c>
      <c r="I118" s="16" t="s">
        <v>679</v>
      </c>
      <c r="J118" s="35">
        <v>152.80000305175781</v>
      </c>
      <c r="K118" s="5">
        <v>6</v>
      </c>
      <c r="L118" s="35">
        <f t="shared" si="20"/>
        <v>158.80000305175781</v>
      </c>
      <c r="M118" s="35">
        <v>170.74000549316406</v>
      </c>
      <c r="N118" s="5">
        <v>6</v>
      </c>
      <c r="O118" s="35">
        <f t="shared" si="21"/>
        <v>176.74000549316406</v>
      </c>
      <c r="P118" s="35">
        <f t="shared" si="22"/>
        <v>158.80000305175781</v>
      </c>
      <c r="Q118" s="35">
        <f t="shared" si="23"/>
        <v>38.714184482193183</v>
      </c>
    </row>
    <row r="119" spans="1:17" ht="45" x14ac:dyDescent="0.25">
      <c r="A119" s="5">
        <v>5</v>
      </c>
      <c r="B119" s="16" t="s">
        <v>793</v>
      </c>
      <c r="C119" s="16" t="s">
        <v>794</v>
      </c>
      <c r="D119" s="16">
        <v>1988</v>
      </c>
      <c r="E119" s="16">
        <v>1988</v>
      </c>
      <c r="F119" s="16" t="s">
        <v>795</v>
      </c>
      <c r="G119" s="16" t="s">
        <v>12</v>
      </c>
      <c r="H119" s="16" t="s">
        <v>97</v>
      </c>
      <c r="I119" s="16" t="s">
        <v>98</v>
      </c>
      <c r="J119" s="35">
        <v>155.69000244140625</v>
      </c>
      <c r="K119" s="5">
        <v>4</v>
      </c>
      <c r="L119" s="35">
        <f t="shared" si="20"/>
        <v>159.69000244140625</v>
      </c>
      <c r="M119" s="35">
        <v>158.91999816894531</v>
      </c>
      <c r="N119" s="5">
        <v>6</v>
      </c>
      <c r="O119" s="35">
        <f t="shared" si="21"/>
        <v>164.91999816894531</v>
      </c>
      <c r="P119" s="35">
        <f t="shared" si="22"/>
        <v>159.69000244140625</v>
      </c>
      <c r="Q119" s="35">
        <f t="shared" si="23"/>
        <v>39.491612298013152</v>
      </c>
    </row>
  </sheetData>
  <mergeCells count="90">
    <mergeCell ref="I113:I114"/>
    <mergeCell ref="A112:J112"/>
    <mergeCell ref="J113:L113"/>
    <mergeCell ref="M113:O113"/>
    <mergeCell ref="P113:P114"/>
    <mergeCell ref="Q113:Q114"/>
    <mergeCell ref="P99:P100"/>
    <mergeCell ref="Q99:Q10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G99:G100"/>
    <mergeCell ref="H99:H100"/>
    <mergeCell ref="I99:I100"/>
    <mergeCell ref="A98:J98"/>
    <mergeCell ref="J99:L99"/>
    <mergeCell ref="M99:O99"/>
    <mergeCell ref="A99:A100"/>
    <mergeCell ref="B99:B100"/>
    <mergeCell ref="C99:C100"/>
    <mergeCell ref="D99:D100"/>
    <mergeCell ref="E99:E100"/>
    <mergeCell ref="F99:F100"/>
    <mergeCell ref="I82:I83"/>
    <mergeCell ref="A81:J81"/>
    <mergeCell ref="J82:L82"/>
    <mergeCell ref="M82:O82"/>
    <mergeCell ref="P82:P83"/>
    <mergeCell ref="Q82:Q83"/>
    <mergeCell ref="P59:P60"/>
    <mergeCell ref="Q59:Q60"/>
    <mergeCell ref="A82:A83"/>
    <mergeCell ref="B82:B83"/>
    <mergeCell ref="C82:C83"/>
    <mergeCell ref="D82:D83"/>
    <mergeCell ref="E82:E83"/>
    <mergeCell ref="F82:F83"/>
    <mergeCell ref="G82:G83"/>
    <mergeCell ref="H82:H83"/>
    <mergeCell ref="G59:G60"/>
    <mergeCell ref="H59:H60"/>
    <mergeCell ref="I59:I60"/>
    <mergeCell ref="A58:J58"/>
    <mergeCell ref="J59:L59"/>
    <mergeCell ref="M59:O59"/>
    <mergeCell ref="A59:A60"/>
    <mergeCell ref="B59:B60"/>
    <mergeCell ref="C59:C60"/>
    <mergeCell ref="D59:D60"/>
    <mergeCell ref="E59:E60"/>
    <mergeCell ref="F59:F60"/>
    <mergeCell ref="I49:I50"/>
    <mergeCell ref="A48:J48"/>
    <mergeCell ref="J49:L49"/>
    <mergeCell ref="M49:O49"/>
    <mergeCell ref="P49:P50"/>
    <mergeCell ref="Q49:Q50"/>
    <mergeCell ref="P8:P9"/>
    <mergeCell ref="Q8:Q9"/>
    <mergeCell ref="A49:A50"/>
    <mergeCell ref="B49:B50"/>
    <mergeCell ref="C49:C50"/>
    <mergeCell ref="D49:D50"/>
    <mergeCell ref="E49:E50"/>
    <mergeCell ref="F49:F50"/>
    <mergeCell ref="G49:G50"/>
    <mergeCell ref="H49:H50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8.75" x14ac:dyDescent="0.25">
      <c r="A2" s="20" t="s">
        <v>727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x14ac:dyDescent="0.25">
      <c r="A3" s="22" t="s">
        <v>728</v>
      </c>
      <c r="B3" s="22"/>
      <c r="C3" s="23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21" x14ac:dyDescent="0.25">
      <c r="A4" s="24" t="s">
        <v>808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ht="23.25" x14ac:dyDescent="0.25">
      <c r="A5" s="25" t="s">
        <v>809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7" spans="1:57" ht="18.75" x14ac:dyDescent="0.25">
      <c r="A7" s="21" t="s">
        <v>733</v>
      </c>
      <c r="B7" s="21"/>
      <c r="C7" s="21"/>
      <c r="D7" s="21"/>
      <c r="E7" s="21"/>
      <c r="F7" s="21"/>
      <c r="G7" s="21"/>
      <c r="H7" s="21"/>
      <c r="I7" s="21"/>
      <c r="J7" s="21"/>
    </row>
    <row r="8" spans="1:57" x14ac:dyDescent="0.25">
      <c r="A8" s="26" t="s">
        <v>732</v>
      </c>
      <c r="B8" s="26" t="s">
        <v>1</v>
      </c>
      <c r="C8" s="26" t="s">
        <v>2</v>
      </c>
      <c r="D8" s="26" t="s">
        <v>398</v>
      </c>
      <c r="E8" s="26" t="s">
        <v>399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734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0"/>
      <c r="AG8" s="28" t="s">
        <v>738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D8" s="26" t="s">
        <v>739</v>
      </c>
      <c r="BE8" s="26" t="s">
        <v>740</v>
      </c>
    </row>
    <row r="9" spans="1:57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 t="s">
        <v>735</v>
      </c>
      <c r="AE9" s="31" t="s">
        <v>736</v>
      </c>
      <c r="AF9" s="31" t="s">
        <v>737</v>
      </c>
      <c r="AG9" s="31">
        <v>1</v>
      </c>
      <c r="AH9" s="31">
        <v>2</v>
      </c>
      <c r="AI9" s="31">
        <v>3</v>
      </c>
      <c r="AJ9" s="31">
        <v>4</v>
      </c>
      <c r="AK9" s="31">
        <v>5</v>
      </c>
      <c r="AL9" s="31">
        <v>6</v>
      </c>
      <c r="AM9" s="31">
        <v>7</v>
      </c>
      <c r="AN9" s="31">
        <v>8</v>
      </c>
      <c r="AO9" s="31">
        <v>9</v>
      </c>
      <c r="AP9" s="31">
        <v>10</v>
      </c>
      <c r="AQ9" s="31">
        <v>11</v>
      </c>
      <c r="AR9" s="31">
        <v>12</v>
      </c>
      <c r="AS9" s="31">
        <v>13</v>
      </c>
      <c r="AT9" s="31">
        <v>14</v>
      </c>
      <c r="AU9" s="31">
        <v>15</v>
      </c>
      <c r="AV9" s="31">
        <v>16</v>
      </c>
      <c r="AW9" s="31">
        <v>17</v>
      </c>
      <c r="AX9" s="31">
        <v>18</v>
      </c>
      <c r="AY9" s="31">
        <v>19</v>
      </c>
      <c r="AZ9" s="31">
        <v>20</v>
      </c>
      <c r="BA9" s="31" t="s">
        <v>735</v>
      </c>
      <c r="BB9" s="31" t="s">
        <v>736</v>
      </c>
      <c r="BC9" s="31" t="s">
        <v>737</v>
      </c>
      <c r="BD9" s="27"/>
      <c r="BE9" s="27"/>
    </row>
    <row r="10" spans="1:57" ht="30" x14ac:dyDescent="0.25">
      <c r="A10" s="32">
        <v>1</v>
      </c>
      <c r="B10" s="33" t="s">
        <v>376</v>
      </c>
      <c r="C10" s="33">
        <v>1990</v>
      </c>
      <c r="D10" s="33">
        <v>1990</v>
      </c>
      <c r="E10" s="33">
        <v>1990</v>
      </c>
      <c r="F10" s="33" t="s">
        <v>245</v>
      </c>
      <c r="G10" s="33" t="s">
        <v>12</v>
      </c>
      <c r="H10" s="33" t="s">
        <v>210</v>
      </c>
      <c r="I10" s="33" t="s">
        <v>377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4"/>
      <c r="AE10" s="32">
        <f t="shared" ref="AE10:AE41" si="0">SUM(J10:AC10)</f>
        <v>0</v>
      </c>
      <c r="AF10" s="34" t="s">
        <v>741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4">
        <v>83.540000915527344</v>
      </c>
      <c r="BB10" s="32">
        <f t="shared" ref="BB10:BB41" si="1">SUM(AG10:AZ10)</f>
        <v>0</v>
      </c>
      <c r="BC10" s="34">
        <f t="shared" ref="BC10:BC41" si="2">BA10+BB10</f>
        <v>83.540000915527344</v>
      </c>
      <c r="BD10" s="34">
        <f t="shared" ref="BD10:BD41" si="3">MIN(BC10,AF10)</f>
        <v>83.540000915527344</v>
      </c>
      <c r="BE10" s="34">
        <f t="shared" ref="BE10:BE41" si="4">IF( AND(ISNUMBER(BD$10),ISNUMBER(BD10)),(BD10-BD$10)/BD$10*100,"")</f>
        <v>0</v>
      </c>
    </row>
    <row r="11" spans="1:57" ht="30" x14ac:dyDescent="0.25">
      <c r="A11" s="5">
        <v>2</v>
      </c>
      <c r="B11" s="16" t="s">
        <v>370</v>
      </c>
      <c r="C11" s="16">
        <v>1994</v>
      </c>
      <c r="D11" s="16">
        <v>1994</v>
      </c>
      <c r="E11" s="16">
        <v>1994</v>
      </c>
      <c r="F11" s="16" t="s">
        <v>48</v>
      </c>
      <c r="G11" s="16" t="s">
        <v>12</v>
      </c>
      <c r="H11" s="16" t="s">
        <v>210</v>
      </c>
      <c r="I11" s="16" t="s">
        <v>269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5">
        <v>98.349998474121094</v>
      </c>
      <c r="AE11" s="5">
        <f t="shared" si="0"/>
        <v>0</v>
      </c>
      <c r="AF11" s="35">
        <f t="shared" ref="AF10:AF41" si="5">AD11+AE11</f>
        <v>98.349998474121094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0</v>
      </c>
      <c r="AZ11" s="5">
        <v>0</v>
      </c>
      <c r="BA11" s="35">
        <v>84.610000610351562</v>
      </c>
      <c r="BB11" s="5">
        <f t="shared" si="1"/>
        <v>2</v>
      </c>
      <c r="BC11" s="35">
        <f t="shared" si="2"/>
        <v>86.610000610351563</v>
      </c>
      <c r="BD11" s="35">
        <f t="shared" si="3"/>
        <v>86.610000610351563</v>
      </c>
      <c r="BE11" s="35">
        <f t="shared" si="4"/>
        <v>3.6748858764419841</v>
      </c>
    </row>
    <row r="12" spans="1:57" ht="60" x14ac:dyDescent="0.25">
      <c r="A12" s="5">
        <v>3</v>
      </c>
      <c r="B12" s="16" t="s">
        <v>298</v>
      </c>
      <c r="C12" s="16">
        <v>2000</v>
      </c>
      <c r="D12" s="16">
        <v>2000</v>
      </c>
      <c r="E12" s="16">
        <v>2000</v>
      </c>
      <c r="F12" s="16" t="s">
        <v>67</v>
      </c>
      <c r="G12" s="16" t="s">
        <v>12</v>
      </c>
      <c r="H12" s="16" t="s">
        <v>299</v>
      </c>
      <c r="I12" s="16" t="s">
        <v>300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0</v>
      </c>
      <c r="AB12" s="5">
        <v>0</v>
      </c>
      <c r="AC12" s="5">
        <v>0</v>
      </c>
      <c r="AD12" s="35">
        <v>99.209999084472656</v>
      </c>
      <c r="AE12" s="5">
        <f t="shared" si="0"/>
        <v>2</v>
      </c>
      <c r="AF12" s="35">
        <f t="shared" si="5"/>
        <v>101.20999908447266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35">
        <v>90.099998474121094</v>
      </c>
      <c r="BB12" s="5">
        <f t="shared" si="1"/>
        <v>0</v>
      </c>
      <c r="BC12" s="35">
        <f t="shared" si="2"/>
        <v>90.099998474121094</v>
      </c>
      <c r="BD12" s="35">
        <f t="shared" si="3"/>
        <v>90.099998474121094</v>
      </c>
      <c r="BE12" s="35">
        <f t="shared" si="4"/>
        <v>7.8525227276774689</v>
      </c>
    </row>
    <row r="13" spans="1:57" ht="45" x14ac:dyDescent="0.25">
      <c r="A13" s="5">
        <v>4</v>
      </c>
      <c r="B13" s="16" t="s">
        <v>367</v>
      </c>
      <c r="C13" s="16">
        <v>1983</v>
      </c>
      <c r="D13" s="16">
        <v>1983</v>
      </c>
      <c r="E13" s="16">
        <v>1983</v>
      </c>
      <c r="F13" s="16" t="s">
        <v>48</v>
      </c>
      <c r="G13" s="16" t="s">
        <v>12</v>
      </c>
      <c r="H13" s="16" t="s">
        <v>368</v>
      </c>
      <c r="I13" s="1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5"/>
      <c r="AE13" s="5">
        <f t="shared" si="0"/>
        <v>0</v>
      </c>
      <c r="AF13" s="35" t="s">
        <v>741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5">
        <v>90.230003356933594</v>
      </c>
      <c r="BB13" s="5">
        <f t="shared" si="1"/>
        <v>0</v>
      </c>
      <c r="BC13" s="35">
        <f t="shared" si="2"/>
        <v>90.230003356933594</v>
      </c>
      <c r="BD13" s="35">
        <f t="shared" si="3"/>
        <v>90.230003356933594</v>
      </c>
      <c r="BE13" s="35">
        <f t="shared" si="4"/>
        <v>8.0081426479405255</v>
      </c>
    </row>
    <row r="14" spans="1:57" ht="45" x14ac:dyDescent="0.25">
      <c r="A14" s="5">
        <v>5</v>
      </c>
      <c r="B14" s="16" t="s">
        <v>240</v>
      </c>
      <c r="C14" s="16">
        <v>2002</v>
      </c>
      <c r="D14" s="16">
        <v>2002</v>
      </c>
      <c r="E14" s="16">
        <v>2002</v>
      </c>
      <c r="F14" s="16" t="s">
        <v>67</v>
      </c>
      <c r="G14" s="16" t="s">
        <v>12</v>
      </c>
      <c r="H14" s="16" t="s">
        <v>37</v>
      </c>
      <c r="I14" s="16" t="s">
        <v>68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5">
        <v>103.62000274658203</v>
      </c>
      <c r="AE14" s="5">
        <f t="shared" si="0"/>
        <v>0</v>
      </c>
      <c r="AF14" s="35">
        <f t="shared" si="5"/>
        <v>103.62000274658203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35">
        <v>92.639999389648438</v>
      </c>
      <c r="BB14" s="5">
        <f t="shared" si="1"/>
        <v>0</v>
      </c>
      <c r="BC14" s="35">
        <f t="shared" si="2"/>
        <v>92.639999389648438</v>
      </c>
      <c r="BD14" s="35">
        <f t="shared" si="3"/>
        <v>92.639999389648438</v>
      </c>
      <c r="BE14" s="35">
        <f t="shared" si="4"/>
        <v>10.892983450314642</v>
      </c>
    </row>
    <row r="15" spans="1:57" ht="45" x14ac:dyDescent="0.25">
      <c r="A15" s="5">
        <v>6</v>
      </c>
      <c r="B15" s="16" t="s">
        <v>61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63</v>
      </c>
      <c r="I15" s="16" t="s">
        <v>64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5">
        <v>105.48000335693359</v>
      </c>
      <c r="AE15" s="5">
        <f t="shared" si="0"/>
        <v>0</v>
      </c>
      <c r="AF15" s="35">
        <f t="shared" si="5"/>
        <v>105.48000335693359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35">
        <v>92.69000244140625</v>
      </c>
      <c r="BB15" s="5">
        <f t="shared" si="1"/>
        <v>0</v>
      </c>
      <c r="BC15" s="35">
        <f t="shared" si="2"/>
        <v>92.69000244140625</v>
      </c>
      <c r="BD15" s="35">
        <f t="shared" si="3"/>
        <v>92.69000244140625</v>
      </c>
      <c r="BE15" s="35">
        <f t="shared" si="4"/>
        <v>10.952838670819576</v>
      </c>
    </row>
    <row r="16" spans="1:57" ht="45" x14ac:dyDescent="0.25">
      <c r="A16" s="5">
        <v>7</v>
      </c>
      <c r="B16" s="16" t="s">
        <v>220</v>
      </c>
      <c r="C16" s="16">
        <v>1999</v>
      </c>
      <c r="D16" s="16">
        <v>1999</v>
      </c>
      <c r="E16" s="16">
        <v>1999</v>
      </c>
      <c r="F16" s="16" t="s">
        <v>67</v>
      </c>
      <c r="G16" s="16" t="s">
        <v>106</v>
      </c>
      <c r="H16" s="16" t="s">
        <v>221</v>
      </c>
      <c r="I16" s="16" t="s">
        <v>222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50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5">
        <v>97.709999084472656</v>
      </c>
      <c r="AE16" s="5">
        <f t="shared" si="0"/>
        <v>50</v>
      </c>
      <c r="AF16" s="35">
        <f t="shared" si="5"/>
        <v>147.70999908447266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5">
        <v>92.709999084472656</v>
      </c>
      <c r="BB16" s="5">
        <f t="shared" si="1"/>
        <v>0</v>
      </c>
      <c r="BC16" s="35">
        <f t="shared" si="2"/>
        <v>92.709999084472656</v>
      </c>
      <c r="BD16" s="35">
        <f t="shared" si="3"/>
        <v>92.709999084472656</v>
      </c>
      <c r="BE16" s="35">
        <f t="shared" si="4"/>
        <v>10.976775279446892</v>
      </c>
    </row>
    <row r="17" spans="1:57" ht="60" x14ac:dyDescent="0.25">
      <c r="A17" s="5">
        <v>8</v>
      </c>
      <c r="B17" s="16" t="s">
        <v>311</v>
      </c>
      <c r="C17" s="16">
        <v>2000</v>
      </c>
      <c r="D17" s="16">
        <v>2000</v>
      </c>
      <c r="E17" s="16">
        <v>2000</v>
      </c>
      <c r="F17" s="16" t="s">
        <v>67</v>
      </c>
      <c r="G17" s="16" t="s">
        <v>12</v>
      </c>
      <c r="H17" s="16" t="s">
        <v>299</v>
      </c>
      <c r="I17" s="16" t="s">
        <v>300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5">
        <v>101.09999847412109</v>
      </c>
      <c r="AE17" s="5">
        <f t="shared" si="0"/>
        <v>0</v>
      </c>
      <c r="AF17" s="35">
        <f t="shared" si="5"/>
        <v>101.09999847412109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2</v>
      </c>
      <c r="AX17" s="5">
        <v>0</v>
      </c>
      <c r="AY17" s="5">
        <v>0</v>
      </c>
      <c r="AZ17" s="5">
        <v>0</v>
      </c>
      <c r="BA17" s="35">
        <v>94.680000305175781</v>
      </c>
      <c r="BB17" s="5">
        <f t="shared" si="1"/>
        <v>2</v>
      </c>
      <c r="BC17" s="35">
        <f t="shared" si="2"/>
        <v>96.680000305175781</v>
      </c>
      <c r="BD17" s="35">
        <f t="shared" si="3"/>
        <v>96.680000305175781</v>
      </c>
      <c r="BE17" s="35">
        <f t="shared" si="4"/>
        <v>15.728991196606682</v>
      </c>
    </row>
    <row r="18" spans="1:57" ht="45" x14ac:dyDescent="0.25">
      <c r="A18" s="5">
        <v>9</v>
      </c>
      <c r="B18" s="16" t="s">
        <v>102</v>
      </c>
      <c r="C18" s="16">
        <v>1986</v>
      </c>
      <c r="D18" s="16">
        <v>1986</v>
      </c>
      <c r="E18" s="16">
        <v>1986</v>
      </c>
      <c r="F18" s="16" t="s">
        <v>67</v>
      </c>
      <c r="G18" s="16" t="s">
        <v>12</v>
      </c>
      <c r="H18" s="16" t="s">
        <v>97</v>
      </c>
      <c r="I18" s="16" t="s">
        <v>103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5">
        <v>105.95999908447266</v>
      </c>
      <c r="AE18" s="5">
        <f t="shared" si="0"/>
        <v>0</v>
      </c>
      <c r="AF18" s="35">
        <f t="shared" si="5"/>
        <v>105.95999908447266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35">
        <v>99.739997863769531</v>
      </c>
      <c r="BB18" s="5">
        <f t="shared" si="1"/>
        <v>0</v>
      </c>
      <c r="BC18" s="35">
        <f t="shared" si="2"/>
        <v>99.739997863769531</v>
      </c>
      <c r="BD18" s="35">
        <f t="shared" si="3"/>
        <v>99.739997863769531</v>
      </c>
      <c r="BE18" s="35">
        <f t="shared" si="4"/>
        <v>19.391904202422793</v>
      </c>
    </row>
    <row r="19" spans="1:57" ht="45" x14ac:dyDescent="0.25">
      <c r="A19" s="5">
        <v>10</v>
      </c>
      <c r="B19" s="16" t="s">
        <v>66</v>
      </c>
      <c r="C19" s="16">
        <v>2002</v>
      </c>
      <c r="D19" s="16">
        <v>2002</v>
      </c>
      <c r="E19" s="16">
        <v>2002</v>
      </c>
      <c r="F19" s="16" t="s">
        <v>67</v>
      </c>
      <c r="G19" s="16" t="s">
        <v>12</v>
      </c>
      <c r="H19" s="16" t="s">
        <v>37</v>
      </c>
      <c r="I19" s="16" t="s">
        <v>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35">
        <v>109.94999694824219</v>
      </c>
      <c r="AE19" s="5">
        <f t="shared" si="0"/>
        <v>0</v>
      </c>
      <c r="AF19" s="35">
        <f t="shared" si="5"/>
        <v>109.94999694824219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35">
        <v>104.20999908447266</v>
      </c>
      <c r="BB19" s="5">
        <f t="shared" si="1"/>
        <v>0</v>
      </c>
      <c r="BC19" s="35">
        <f t="shared" si="2"/>
        <v>104.20999908447266</v>
      </c>
      <c r="BD19" s="35">
        <f t="shared" si="3"/>
        <v>104.20999908447266</v>
      </c>
      <c r="BE19" s="35">
        <f t="shared" si="4"/>
        <v>24.742635794134209</v>
      </c>
    </row>
    <row r="20" spans="1:57" ht="45" x14ac:dyDescent="0.25">
      <c r="A20" s="5">
        <v>11</v>
      </c>
      <c r="B20" s="16" t="s">
        <v>248</v>
      </c>
      <c r="C20" s="16">
        <v>1973</v>
      </c>
      <c r="D20" s="16">
        <v>1973</v>
      </c>
      <c r="E20" s="16">
        <v>1973</v>
      </c>
      <c r="F20" s="16">
        <v>1</v>
      </c>
      <c r="G20" s="16" t="s">
        <v>12</v>
      </c>
      <c r="H20" s="16" t="s">
        <v>97</v>
      </c>
      <c r="I20" s="16" t="s">
        <v>98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5">
        <v>112.91000366210937</v>
      </c>
      <c r="AE20" s="5">
        <f t="shared" si="0"/>
        <v>0</v>
      </c>
      <c r="AF20" s="35">
        <f t="shared" si="5"/>
        <v>112.91000366210937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2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35">
        <v>102.98999786376953</v>
      </c>
      <c r="BB20" s="5">
        <f t="shared" si="1"/>
        <v>2</v>
      </c>
      <c r="BC20" s="35">
        <f t="shared" si="2"/>
        <v>104.98999786376953</v>
      </c>
      <c r="BD20" s="35">
        <f t="shared" si="3"/>
        <v>104.98999786376953</v>
      </c>
      <c r="BE20" s="35">
        <f t="shared" si="4"/>
        <v>25.676318785214828</v>
      </c>
    </row>
    <row r="21" spans="1:57" ht="45" x14ac:dyDescent="0.25">
      <c r="A21" s="5">
        <v>12</v>
      </c>
      <c r="B21" s="16" t="s">
        <v>156</v>
      </c>
      <c r="C21" s="16">
        <v>2002</v>
      </c>
      <c r="D21" s="16">
        <v>2002</v>
      </c>
      <c r="E21" s="16">
        <v>2002</v>
      </c>
      <c r="F21" s="16">
        <v>1</v>
      </c>
      <c r="G21" s="16" t="s">
        <v>12</v>
      </c>
      <c r="H21" s="16" t="s">
        <v>37</v>
      </c>
      <c r="I21" s="16" t="s">
        <v>68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5">
        <v>109.27999877929687</v>
      </c>
      <c r="AE21" s="5">
        <f t="shared" si="0"/>
        <v>0</v>
      </c>
      <c r="AF21" s="35">
        <f t="shared" si="5"/>
        <v>109.27999877929687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2</v>
      </c>
      <c r="BA21" s="35">
        <v>103.09999847412109</v>
      </c>
      <c r="BB21" s="5">
        <f t="shared" si="1"/>
        <v>2</v>
      </c>
      <c r="BC21" s="35">
        <f t="shared" si="2"/>
        <v>105.09999847412109</v>
      </c>
      <c r="BD21" s="35">
        <f t="shared" si="3"/>
        <v>105.09999847412109</v>
      </c>
      <c r="BE21" s="35">
        <f t="shared" si="4"/>
        <v>25.807992964226141</v>
      </c>
    </row>
    <row r="22" spans="1:57" x14ac:dyDescent="0.25">
      <c r="A22" s="5">
        <v>13</v>
      </c>
      <c r="B22" s="16" t="s">
        <v>135</v>
      </c>
      <c r="C22" s="16">
        <v>1976</v>
      </c>
      <c r="D22" s="16">
        <v>1976</v>
      </c>
      <c r="E22" s="16">
        <v>1976</v>
      </c>
      <c r="F22" s="16">
        <v>1</v>
      </c>
      <c r="G22" s="16" t="s">
        <v>12</v>
      </c>
      <c r="H22" s="16" t="s">
        <v>32</v>
      </c>
      <c r="I22" s="16" t="s">
        <v>33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35">
        <v>118.02999877929687</v>
      </c>
      <c r="AE22" s="5">
        <f t="shared" si="0"/>
        <v>0</v>
      </c>
      <c r="AF22" s="35">
        <f t="shared" si="5"/>
        <v>118.02999877929687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2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35">
        <v>103.54000091552734</v>
      </c>
      <c r="BB22" s="5">
        <f t="shared" si="1"/>
        <v>2</v>
      </c>
      <c r="BC22" s="35">
        <f t="shared" si="2"/>
        <v>105.54000091552734</v>
      </c>
      <c r="BD22" s="35">
        <f t="shared" si="3"/>
        <v>105.54000091552734</v>
      </c>
      <c r="BE22" s="35">
        <f t="shared" si="4"/>
        <v>26.334689680271385</v>
      </c>
    </row>
    <row r="23" spans="1:57" ht="30" x14ac:dyDescent="0.25">
      <c r="A23" s="5">
        <v>14</v>
      </c>
      <c r="B23" s="16" t="s">
        <v>160</v>
      </c>
      <c r="C23" s="16">
        <v>1990</v>
      </c>
      <c r="D23" s="16">
        <v>1990</v>
      </c>
      <c r="E23" s="16">
        <v>1990</v>
      </c>
      <c r="F23" s="16" t="s">
        <v>67</v>
      </c>
      <c r="G23" s="16" t="s">
        <v>12</v>
      </c>
      <c r="H23" s="16" t="s">
        <v>161</v>
      </c>
      <c r="I23" s="16" t="s">
        <v>50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2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5">
        <v>104.38999938964844</v>
      </c>
      <c r="AE23" s="5">
        <f t="shared" si="0"/>
        <v>2</v>
      </c>
      <c r="AF23" s="35">
        <f t="shared" si="5"/>
        <v>106.38999938964844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35"/>
      <c r="BB23" s="5">
        <f t="shared" si="1"/>
        <v>0</v>
      </c>
      <c r="BC23" s="35" t="s">
        <v>741</v>
      </c>
      <c r="BD23" s="35">
        <f t="shared" si="3"/>
        <v>106.38999938964844</v>
      </c>
      <c r="BE23" s="35">
        <f t="shared" si="4"/>
        <v>27.352164500484257</v>
      </c>
    </row>
    <row r="24" spans="1:57" ht="45" x14ac:dyDescent="0.25">
      <c r="A24" s="5">
        <v>15</v>
      </c>
      <c r="B24" s="16" t="s">
        <v>123</v>
      </c>
      <c r="C24" s="16">
        <v>1986</v>
      </c>
      <c r="D24" s="16">
        <v>1986</v>
      </c>
      <c r="E24" s="16">
        <v>1986</v>
      </c>
      <c r="F24" s="16" t="s">
        <v>11</v>
      </c>
      <c r="G24" s="16" t="s">
        <v>12</v>
      </c>
      <c r="H24" s="16" t="s">
        <v>40</v>
      </c>
      <c r="I24" s="16" t="s">
        <v>124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5">
        <v>115.01000213623047</v>
      </c>
      <c r="AE24" s="5">
        <f t="shared" si="0"/>
        <v>0</v>
      </c>
      <c r="AF24" s="35">
        <f t="shared" si="5"/>
        <v>115.01000213623047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35">
        <v>107.08000183105469</v>
      </c>
      <c r="BB24" s="5">
        <f t="shared" si="1"/>
        <v>0</v>
      </c>
      <c r="BC24" s="35">
        <f t="shared" si="2"/>
        <v>107.08000183105469</v>
      </c>
      <c r="BD24" s="35">
        <f t="shared" si="3"/>
        <v>107.08000183105469</v>
      </c>
      <c r="BE24" s="35">
        <f t="shared" si="4"/>
        <v>28.178119053805311</v>
      </c>
    </row>
    <row r="25" spans="1:57" ht="60" x14ac:dyDescent="0.25">
      <c r="A25" s="5">
        <v>16</v>
      </c>
      <c r="B25" s="16" t="s">
        <v>256</v>
      </c>
      <c r="C25" s="16">
        <v>2003</v>
      </c>
      <c r="D25" s="16">
        <v>2003</v>
      </c>
      <c r="E25" s="16">
        <v>2003</v>
      </c>
      <c r="F25" s="16">
        <v>1</v>
      </c>
      <c r="G25" s="16" t="s">
        <v>44</v>
      </c>
      <c r="H25" s="16" t="s">
        <v>77</v>
      </c>
      <c r="I25" s="16" t="s">
        <v>78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5">
        <v>112.16000366210937</v>
      </c>
      <c r="AE25" s="5">
        <f t="shared" si="0"/>
        <v>0</v>
      </c>
      <c r="AF25" s="35">
        <f t="shared" si="5"/>
        <v>112.16000366210937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35">
        <v>108.79000091552734</v>
      </c>
      <c r="BB25" s="5">
        <f t="shared" si="1"/>
        <v>0</v>
      </c>
      <c r="BC25" s="35">
        <f t="shared" si="2"/>
        <v>108.79000091552734</v>
      </c>
      <c r="BD25" s="35">
        <f t="shared" si="3"/>
        <v>108.79000091552734</v>
      </c>
      <c r="BE25" s="35">
        <f t="shared" si="4"/>
        <v>30.22504156485693</v>
      </c>
    </row>
    <row r="26" spans="1:57" ht="45" x14ac:dyDescent="0.25">
      <c r="A26" s="5">
        <v>17</v>
      </c>
      <c r="B26" s="16" t="s">
        <v>234</v>
      </c>
      <c r="C26" s="16">
        <v>1969</v>
      </c>
      <c r="D26" s="16">
        <v>1969</v>
      </c>
      <c r="E26" s="16">
        <v>1969</v>
      </c>
      <c r="F26" s="16">
        <v>1</v>
      </c>
      <c r="G26" s="16" t="s">
        <v>12</v>
      </c>
      <c r="H26" s="16" t="s">
        <v>63</v>
      </c>
      <c r="I26" s="16" t="s">
        <v>64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5">
        <v>116.79000091552734</v>
      </c>
      <c r="AE26" s="5">
        <f t="shared" si="0"/>
        <v>0</v>
      </c>
      <c r="AF26" s="35">
        <f t="shared" si="5"/>
        <v>116.79000091552734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35">
        <v>111.19999694824219</v>
      </c>
      <c r="BB26" s="5">
        <f t="shared" si="1"/>
        <v>0</v>
      </c>
      <c r="BC26" s="35">
        <f t="shared" si="2"/>
        <v>111.19999694824219</v>
      </c>
      <c r="BD26" s="35">
        <f t="shared" si="3"/>
        <v>111.19999694824219</v>
      </c>
      <c r="BE26" s="35">
        <f t="shared" si="4"/>
        <v>33.109882367231044</v>
      </c>
    </row>
    <row r="27" spans="1:57" x14ac:dyDescent="0.25">
      <c r="A27" s="5">
        <v>18</v>
      </c>
      <c r="B27" s="16" t="s">
        <v>341</v>
      </c>
      <c r="C27" s="16">
        <v>1976</v>
      </c>
      <c r="D27" s="16">
        <v>1976</v>
      </c>
      <c r="E27" s="16">
        <v>1976</v>
      </c>
      <c r="F27" s="16">
        <v>1</v>
      </c>
      <c r="G27" s="16" t="s">
        <v>12</v>
      </c>
      <c r="H27" s="16" t="s">
        <v>13</v>
      </c>
      <c r="I27" s="16"/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5">
        <v>111.52999877929687</v>
      </c>
      <c r="AE27" s="5">
        <f t="shared" si="0"/>
        <v>0</v>
      </c>
      <c r="AF27" s="35">
        <f t="shared" si="5"/>
        <v>111.52999877929687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35"/>
      <c r="BB27" s="5">
        <f t="shared" si="1"/>
        <v>0</v>
      </c>
      <c r="BC27" s="35" t="s">
        <v>741</v>
      </c>
      <c r="BD27" s="35">
        <f t="shared" si="3"/>
        <v>111.52999877929687</v>
      </c>
      <c r="BE27" s="35">
        <f t="shared" si="4"/>
        <v>33.504904904264983</v>
      </c>
    </row>
    <row r="28" spans="1:57" ht="30" x14ac:dyDescent="0.25">
      <c r="A28" s="5">
        <v>19</v>
      </c>
      <c r="B28" s="16" t="s">
        <v>84</v>
      </c>
      <c r="C28" s="16">
        <v>1998</v>
      </c>
      <c r="D28" s="16">
        <v>1998</v>
      </c>
      <c r="E28" s="16">
        <v>1998</v>
      </c>
      <c r="F28" s="16">
        <v>3</v>
      </c>
      <c r="G28" s="16" t="s">
        <v>12</v>
      </c>
      <c r="H28" s="16" t="s">
        <v>85</v>
      </c>
      <c r="I28" s="16" t="s">
        <v>86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5">
        <v>112.83000183105469</v>
      </c>
      <c r="AE28" s="5">
        <f t="shared" si="0"/>
        <v>0</v>
      </c>
      <c r="AF28" s="35">
        <f t="shared" si="5"/>
        <v>112.83000183105469</v>
      </c>
      <c r="AG28" s="5">
        <v>0</v>
      </c>
      <c r="AH28" s="5">
        <v>0</v>
      </c>
      <c r="AI28" s="5">
        <v>0</v>
      </c>
      <c r="AJ28" s="5">
        <v>0</v>
      </c>
      <c r="AK28" s="5">
        <v>2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35">
        <v>109.76000213623047</v>
      </c>
      <c r="BB28" s="5">
        <f t="shared" si="1"/>
        <v>2</v>
      </c>
      <c r="BC28" s="35">
        <f t="shared" si="2"/>
        <v>111.76000213623047</v>
      </c>
      <c r="BD28" s="35">
        <f t="shared" si="3"/>
        <v>111.76000213623047</v>
      </c>
      <c r="BE28" s="35">
        <f t="shared" si="4"/>
        <v>33.780226132913477</v>
      </c>
    </row>
    <row r="29" spans="1:57" ht="30" x14ac:dyDescent="0.25">
      <c r="A29" s="5">
        <v>20</v>
      </c>
      <c r="B29" s="16" t="s">
        <v>313</v>
      </c>
      <c r="C29" s="16">
        <v>2002</v>
      </c>
      <c r="D29" s="16">
        <v>2002</v>
      </c>
      <c r="E29" s="16">
        <v>2002</v>
      </c>
      <c r="F29" s="16" t="s">
        <v>67</v>
      </c>
      <c r="G29" s="16" t="s">
        <v>12</v>
      </c>
      <c r="H29" s="16" t="s">
        <v>81</v>
      </c>
      <c r="I29" s="16" t="s">
        <v>71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5">
        <v>120.23000335693359</v>
      </c>
      <c r="AE29" s="5">
        <f t="shared" si="0"/>
        <v>0</v>
      </c>
      <c r="AF29" s="35">
        <f t="shared" si="5"/>
        <v>120.23000335693359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35">
        <v>112.23000335693359</v>
      </c>
      <c r="BB29" s="5">
        <f t="shared" si="1"/>
        <v>0</v>
      </c>
      <c r="BC29" s="35">
        <f t="shared" si="2"/>
        <v>112.23000335693359</v>
      </c>
      <c r="BD29" s="35">
        <f t="shared" si="3"/>
        <v>112.23000335693359</v>
      </c>
      <c r="BE29" s="35">
        <f t="shared" si="4"/>
        <v>34.342832328211905</v>
      </c>
    </row>
    <row r="30" spans="1:57" ht="60" x14ac:dyDescent="0.25">
      <c r="A30" s="5">
        <v>21</v>
      </c>
      <c r="B30" s="16" t="s">
        <v>76</v>
      </c>
      <c r="C30" s="16">
        <v>2004</v>
      </c>
      <c r="D30" s="16">
        <v>2004</v>
      </c>
      <c r="E30" s="16">
        <v>2004</v>
      </c>
      <c r="F30" s="16">
        <v>1</v>
      </c>
      <c r="G30" s="16" t="s">
        <v>44</v>
      </c>
      <c r="H30" s="16" t="s">
        <v>77</v>
      </c>
      <c r="I30" s="16" t="s">
        <v>78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5">
        <v>112.62000274658203</v>
      </c>
      <c r="AE30" s="5">
        <f t="shared" si="0"/>
        <v>0</v>
      </c>
      <c r="AF30" s="35">
        <f t="shared" si="5"/>
        <v>112.62000274658203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2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2</v>
      </c>
      <c r="BA30" s="35">
        <v>113.05000305175781</v>
      </c>
      <c r="BB30" s="5">
        <f t="shared" si="1"/>
        <v>4</v>
      </c>
      <c r="BC30" s="35">
        <f t="shared" si="2"/>
        <v>117.05000305175781</v>
      </c>
      <c r="BD30" s="35">
        <f t="shared" si="3"/>
        <v>112.62000274658203</v>
      </c>
      <c r="BE30" s="35">
        <f t="shared" si="4"/>
        <v>34.80967382375222</v>
      </c>
    </row>
    <row r="31" spans="1:57" ht="30" x14ac:dyDescent="0.25">
      <c r="A31" s="5">
        <v>22</v>
      </c>
      <c r="B31" s="16" t="s">
        <v>119</v>
      </c>
      <c r="C31" s="16">
        <v>2002</v>
      </c>
      <c r="D31" s="16">
        <v>2002</v>
      </c>
      <c r="E31" s="16">
        <v>2002</v>
      </c>
      <c r="F31" s="16">
        <v>1</v>
      </c>
      <c r="G31" s="16" t="s">
        <v>18</v>
      </c>
      <c r="H31" s="16" t="s">
        <v>19</v>
      </c>
      <c r="I31" s="16" t="s">
        <v>20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35">
        <v>112.83000183105469</v>
      </c>
      <c r="AE31" s="5">
        <f t="shared" si="0"/>
        <v>0</v>
      </c>
      <c r="AF31" s="35">
        <f t="shared" si="5"/>
        <v>112.83000183105469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2</v>
      </c>
      <c r="AW31" s="5">
        <v>50</v>
      </c>
      <c r="AX31" s="5">
        <v>0</v>
      </c>
      <c r="AY31" s="5">
        <v>0</v>
      </c>
      <c r="AZ31" s="5">
        <v>0</v>
      </c>
      <c r="BA31" s="35">
        <v>106.08000183105469</v>
      </c>
      <c r="BB31" s="5">
        <f t="shared" si="1"/>
        <v>52</v>
      </c>
      <c r="BC31" s="35">
        <f t="shared" si="2"/>
        <v>158.08000183105469</v>
      </c>
      <c r="BD31" s="35">
        <f t="shared" si="3"/>
        <v>112.83000183105469</v>
      </c>
      <c r="BE31" s="35">
        <f t="shared" si="4"/>
        <v>35.06104931114897</v>
      </c>
    </row>
    <row r="32" spans="1:57" ht="60" x14ac:dyDescent="0.25">
      <c r="A32" s="5">
        <v>23</v>
      </c>
      <c r="B32" s="16" t="s">
        <v>363</v>
      </c>
      <c r="C32" s="16">
        <v>2004</v>
      </c>
      <c r="D32" s="16">
        <v>2004</v>
      </c>
      <c r="E32" s="16">
        <v>2004</v>
      </c>
      <c r="F32" s="16">
        <v>2</v>
      </c>
      <c r="G32" s="16" t="s">
        <v>12</v>
      </c>
      <c r="H32" s="16" t="s">
        <v>37</v>
      </c>
      <c r="I32" s="16" t="s">
        <v>74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5">
        <v>114.06999969482422</v>
      </c>
      <c r="AE32" s="5">
        <f t="shared" si="0"/>
        <v>0</v>
      </c>
      <c r="AF32" s="35">
        <f t="shared" si="5"/>
        <v>114.06999969482422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2</v>
      </c>
      <c r="AP32" s="5">
        <v>0</v>
      </c>
      <c r="AQ32" s="5">
        <v>0</v>
      </c>
      <c r="AR32" s="5">
        <v>0</v>
      </c>
      <c r="AS32" s="5">
        <v>0</v>
      </c>
      <c r="AT32" s="5">
        <v>2</v>
      </c>
      <c r="AU32" s="5">
        <v>2</v>
      </c>
      <c r="AV32" s="5">
        <v>2</v>
      </c>
      <c r="AW32" s="5">
        <v>0</v>
      </c>
      <c r="AX32" s="5">
        <v>0</v>
      </c>
      <c r="AY32" s="5">
        <v>0</v>
      </c>
      <c r="AZ32" s="5">
        <v>0</v>
      </c>
      <c r="BA32" s="35">
        <v>116.86000061035156</v>
      </c>
      <c r="BB32" s="5">
        <f t="shared" si="1"/>
        <v>8</v>
      </c>
      <c r="BC32" s="35">
        <f t="shared" si="2"/>
        <v>124.86000061035156</v>
      </c>
      <c r="BD32" s="35">
        <f t="shared" si="3"/>
        <v>114.06999969482422</v>
      </c>
      <c r="BE32" s="35">
        <f t="shared" si="4"/>
        <v>36.545365626902154</v>
      </c>
    </row>
    <row r="33" spans="1:57" x14ac:dyDescent="0.25">
      <c r="A33" s="5">
        <v>24</v>
      </c>
      <c r="B33" s="16" t="s">
        <v>275</v>
      </c>
      <c r="C33" s="16">
        <v>1955</v>
      </c>
      <c r="D33" s="16">
        <v>1955</v>
      </c>
      <c r="E33" s="16">
        <v>1955</v>
      </c>
      <c r="F33" s="16">
        <v>1</v>
      </c>
      <c r="G33" s="16" t="s">
        <v>12</v>
      </c>
      <c r="H33" s="16" t="s">
        <v>276</v>
      </c>
      <c r="I33" s="16" t="s">
        <v>269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35">
        <v>117.51999664306641</v>
      </c>
      <c r="AE33" s="5">
        <f t="shared" si="0"/>
        <v>0</v>
      </c>
      <c r="AF33" s="35">
        <f t="shared" si="5"/>
        <v>117.51999664306641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2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35">
        <v>112.19000244140625</v>
      </c>
      <c r="BB33" s="5">
        <f t="shared" si="1"/>
        <v>2</v>
      </c>
      <c r="BC33" s="35">
        <f t="shared" si="2"/>
        <v>114.19000244140625</v>
      </c>
      <c r="BD33" s="35">
        <f t="shared" si="3"/>
        <v>114.19000244140625</v>
      </c>
      <c r="BE33" s="35">
        <f t="shared" si="4"/>
        <v>36.689012676539342</v>
      </c>
    </row>
    <row r="34" spans="1:57" ht="45" x14ac:dyDescent="0.25">
      <c r="A34" s="5">
        <v>25</v>
      </c>
      <c r="B34" s="16" t="s">
        <v>271</v>
      </c>
      <c r="C34" s="16">
        <v>1958</v>
      </c>
      <c r="D34" s="16">
        <v>1958</v>
      </c>
      <c r="E34" s="16">
        <v>1958</v>
      </c>
      <c r="F34" s="16">
        <v>1</v>
      </c>
      <c r="G34" s="16" t="s">
        <v>12</v>
      </c>
      <c r="H34" s="16" t="s">
        <v>63</v>
      </c>
      <c r="I34" s="16" t="s">
        <v>64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35">
        <v>119.19000244140625</v>
      </c>
      <c r="AE34" s="5">
        <f t="shared" si="0"/>
        <v>4</v>
      </c>
      <c r="AF34" s="35">
        <f t="shared" si="5"/>
        <v>123.19000244140625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35">
        <v>115.44000244140625</v>
      </c>
      <c r="BB34" s="5">
        <f t="shared" si="1"/>
        <v>0</v>
      </c>
      <c r="BC34" s="35">
        <f t="shared" si="2"/>
        <v>115.44000244140625</v>
      </c>
      <c r="BD34" s="35">
        <f t="shared" si="3"/>
        <v>115.44000244140625</v>
      </c>
      <c r="BE34" s="35">
        <f t="shared" si="4"/>
        <v>38.185301862918394</v>
      </c>
    </row>
    <row r="35" spans="1:57" ht="45" x14ac:dyDescent="0.25">
      <c r="A35" s="5">
        <v>26</v>
      </c>
      <c r="B35" s="16" t="s">
        <v>175</v>
      </c>
      <c r="C35" s="16">
        <v>1956</v>
      </c>
      <c r="D35" s="16">
        <v>1956</v>
      </c>
      <c r="E35" s="16">
        <v>1956</v>
      </c>
      <c r="F35" s="16" t="s">
        <v>67</v>
      </c>
      <c r="G35" s="16" t="s">
        <v>12</v>
      </c>
      <c r="H35" s="16" t="s">
        <v>63</v>
      </c>
      <c r="I35" s="16" t="s">
        <v>64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5">
        <v>115.90000152587891</v>
      </c>
      <c r="AE35" s="5">
        <f t="shared" si="0"/>
        <v>0</v>
      </c>
      <c r="AF35" s="35">
        <f t="shared" si="5"/>
        <v>115.90000152587891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2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35">
        <v>122.97000122070312</v>
      </c>
      <c r="BB35" s="5">
        <f t="shared" si="1"/>
        <v>2</v>
      </c>
      <c r="BC35" s="35">
        <f t="shared" si="2"/>
        <v>124.97000122070312</v>
      </c>
      <c r="BD35" s="35">
        <f t="shared" si="3"/>
        <v>115.90000152587891</v>
      </c>
      <c r="BE35" s="35">
        <f t="shared" si="4"/>
        <v>38.735935187590954</v>
      </c>
    </row>
    <row r="36" spans="1:57" x14ac:dyDescent="0.25">
      <c r="A36" s="5">
        <v>27</v>
      </c>
      <c r="B36" s="16" t="s">
        <v>335</v>
      </c>
      <c r="C36" s="16">
        <v>1981</v>
      </c>
      <c r="D36" s="16">
        <v>1981</v>
      </c>
      <c r="E36" s="16">
        <v>1981</v>
      </c>
      <c r="F36" s="16">
        <v>2</v>
      </c>
      <c r="G36" s="16" t="s">
        <v>12</v>
      </c>
      <c r="H36" s="16" t="s">
        <v>32</v>
      </c>
      <c r="I36" s="16" t="s">
        <v>33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50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</v>
      </c>
      <c r="Z36" s="5">
        <v>0</v>
      </c>
      <c r="AA36" s="5">
        <v>0</v>
      </c>
      <c r="AB36" s="5">
        <v>0</v>
      </c>
      <c r="AC36" s="5">
        <v>0</v>
      </c>
      <c r="AD36" s="35">
        <v>117.91999816894531</v>
      </c>
      <c r="AE36" s="5">
        <f t="shared" si="0"/>
        <v>52</v>
      </c>
      <c r="AF36" s="35">
        <f t="shared" si="5"/>
        <v>169.91999816894531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2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35">
        <v>117.69999694824219</v>
      </c>
      <c r="BB36" s="5">
        <f t="shared" si="1"/>
        <v>2</v>
      </c>
      <c r="BC36" s="35">
        <f t="shared" si="2"/>
        <v>119.69999694824219</v>
      </c>
      <c r="BD36" s="35">
        <f t="shared" si="3"/>
        <v>119.69999694824219</v>
      </c>
      <c r="BE36" s="35">
        <f t="shared" si="4"/>
        <v>43.284648834608632</v>
      </c>
    </row>
    <row r="37" spans="1:57" ht="45" x14ac:dyDescent="0.25">
      <c r="A37" s="5">
        <v>28</v>
      </c>
      <c r="B37" s="16" t="s">
        <v>70</v>
      </c>
      <c r="C37" s="16">
        <v>2000</v>
      </c>
      <c r="D37" s="16">
        <v>2000</v>
      </c>
      <c r="E37" s="16">
        <v>2000</v>
      </c>
      <c r="F37" s="16" t="s">
        <v>67</v>
      </c>
      <c r="G37" s="16" t="s">
        <v>12</v>
      </c>
      <c r="H37" s="16" t="s">
        <v>37</v>
      </c>
      <c r="I37" s="16" t="s">
        <v>71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2</v>
      </c>
      <c r="AD37" s="35">
        <v>123.63999938964844</v>
      </c>
      <c r="AE37" s="5">
        <f t="shared" si="0"/>
        <v>2</v>
      </c>
      <c r="AF37" s="35">
        <f t="shared" si="5"/>
        <v>125.63999938964844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2</v>
      </c>
      <c r="AW37" s="5">
        <v>0</v>
      </c>
      <c r="AX37" s="5">
        <v>0</v>
      </c>
      <c r="AY37" s="5">
        <v>2</v>
      </c>
      <c r="AZ37" s="5">
        <v>0</v>
      </c>
      <c r="BA37" s="35">
        <v>118.79000091552734</v>
      </c>
      <c r="BB37" s="5">
        <f t="shared" si="1"/>
        <v>4</v>
      </c>
      <c r="BC37" s="35">
        <f t="shared" si="2"/>
        <v>122.79000091552734</v>
      </c>
      <c r="BD37" s="35">
        <f t="shared" si="3"/>
        <v>122.79000091552734</v>
      </c>
      <c r="BE37" s="35">
        <f t="shared" si="4"/>
        <v>46.983480452302359</v>
      </c>
    </row>
    <row r="38" spans="1:57" ht="30" x14ac:dyDescent="0.25">
      <c r="A38" s="5">
        <v>29</v>
      </c>
      <c r="B38" s="16" t="s">
        <v>121</v>
      </c>
      <c r="C38" s="16">
        <v>2005</v>
      </c>
      <c r="D38" s="16">
        <v>2005</v>
      </c>
      <c r="E38" s="16">
        <v>2005</v>
      </c>
      <c r="F38" s="16">
        <v>2</v>
      </c>
      <c r="G38" s="16" t="s">
        <v>18</v>
      </c>
      <c r="H38" s="16" t="s">
        <v>19</v>
      </c>
      <c r="I38" s="16" t="s">
        <v>20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5">
        <v>124.80000305175781</v>
      </c>
      <c r="AE38" s="5">
        <f t="shared" si="0"/>
        <v>0</v>
      </c>
      <c r="AF38" s="35">
        <f t="shared" si="5"/>
        <v>124.80000305175781</v>
      </c>
      <c r="AG38" s="5">
        <v>0</v>
      </c>
      <c r="AH38" s="5">
        <v>0</v>
      </c>
      <c r="AI38" s="5">
        <v>0</v>
      </c>
      <c r="AJ38" s="5">
        <v>0</v>
      </c>
      <c r="AK38" s="5">
        <v>2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2</v>
      </c>
      <c r="AW38" s="5">
        <v>0</v>
      </c>
      <c r="AX38" s="5">
        <v>0</v>
      </c>
      <c r="AY38" s="5">
        <v>0</v>
      </c>
      <c r="AZ38" s="5">
        <v>0</v>
      </c>
      <c r="BA38" s="35">
        <v>133.66000366210937</v>
      </c>
      <c r="BB38" s="5">
        <f t="shared" si="1"/>
        <v>6</v>
      </c>
      <c r="BC38" s="35">
        <f t="shared" si="2"/>
        <v>139.66000366210937</v>
      </c>
      <c r="BD38" s="35">
        <f t="shared" si="3"/>
        <v>124.80000305175781</v>
      </c>
      <c r="BE38" s="35">
        <f t="shared" si="4"/>
        <v>49.389516021134725</v>
      </c>
    </row>
    <row r="39" spans="1:57" x14ac:dyDescent="0.25">
      <c r="A39" s="5">
        <v>30</v>
      </c>
      <c r="B39" s="16" t="s">
        <v>10</v>
      </c>
      <c r="C39" s="16">
        <v>1963</v>
      </c>
      <c r="D39" s="16">
        <v>1963</v>
      </c>
      <c r="E39" s="16">
        <v>1963</v>
      </c>
      <c r="F39" s="16" t="s">
        <v>11</v>
      </c>
      <c r="G39" s="16" t="s">
        <v>12</v>
      </c>
      <c r="H39" s="16" t="s">
        <v>13</v>
      </c>
      <c r="I39" s="16"/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35">
        <v>122.87000274658203</v>
      </c>
      <c r="AE39" s="5">
        <f t="shared" si="0"/>
        <v>2</v>
      </c>
      <c r="AF39" s="35">
        <f t="shared" si="5"/>
        <v>124.87000274658203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35"/>
      <c r="BB39" s="5">
        <f t="shared" si="1"/>
        <v>0</v>
      </c>
      <c r="BC39" s="35" t="s">
        <v>741</v>
      </c>
      <c r="BD39" s="35">
        <f t="shared" si="3"/>
        <v>124.87000274658203</v>
      </c>
      <c r="BE39" s="35">
        <f t="shared" si="4"/>
        <v>49.47330785026697</v>
      </c>
    </row>
    <row r="40" spans="1:57" ht="30" x14ac:dyDescent="0.25">
      <c r="A40" s="5">
        <v>31</v>
      </c>
      <c r="B40" s="16" t="s">
        <v>39</v>
      </c>
      <c r="C40" s="16">
        <v>1980</v>
      </c>
      <c r="D40" s="16">
        <v>1980</v>
      </c>
      <c r="E40" s="16">
        <v>1980</v>
      </c>
      <c r="F40" s="16" t="s">
        <v>11</v>
      </c>
      <c r="G40" s="16" t="s">
        <v>12</v>
      </c>
      <c r="H40" s="16" t="s">
        <v>40</v>
      </c>
      <c r="I40" s="16" t="s">
        <v>41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2</v>
      </c>
      <c r="AD40" s="35">
        <v>123.29000091552734</v>
      </c>
      <c r="AE40" s="5">
        <f t="shared" si="0"/>
        <v>2</v>
      </c>
      <c r="AF40" s="35">
        <f t="shared" si="5"/>
        <v>125.29000091552734</v>
      </c>
      <c r="AG40" s="5">
        <v>0</v>
      </c>
      <c r="AH40" s="5">
        <v>0</v>
      </c>
      <c r="AI40" s="5">
        <v>0</v>
      </c>
      <c r="AJ40" s="5">
        <v>0</v>
      </c>
      <c r="AK40" s="5">
        <v>2</v>
      </c>
      <c r="AL40" s="5">
        <v>0</v>
      </c>
      <c r="AM40" s="5">
        <v>2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2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35">
        <v>126.91999816894531</v>
      </c>
      <c r="BB40" s="5">
        <f t="shared" si="1"/>
        <v>6</v>
      </c>
      <c r="BC40" s="35">
        <f t="shared" si="2"/>
        <v>132.91999816894531</v>
      </c>
      <c r="BD40" s="35">
        <f t="shared" si="3"/>
        <v>125.29000091552734</v>
      </c>
      <c r="BE40" s="35">
        <f t="shared" si="4"/>
        <v>49.97605882506047</v>
      </c>
    </row>
    <row r="41" spans="1:57" ht="45" x14ac:dyDescent="0.25">
      <c r="A41" s="5">
        <v>32</v>
      </c>
      <c r="B41" s="16" t="s">
        <v>260</v>
      </c>
      <c r="C41" s="16">
        <v>1981</v>
      </c>
      <c r="D41" s="16">
        <v>1981</v>
      </c>
      <c r="E41" s="16">
        <v>1981</v>
      </c>
      <c r="F41" s="16" t="s">
        <v>11</v>
      </c>
      <c r="G41" s="16" t="s">
        <v>12</v>
      </c>
      <c r="H41" s="16" t="s">
        <v>97</v>
      </c>
      <c r="I41" s="16" t="s">
        <v>103</v>
      </c>
      <c r="J41" s="5">
        <v>0</v>
      </c>
      <c r="K41" s="5">
        <v>50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35">
        <v>138.32000732421875</v>
      </c>
      <c r="AE41" s="5">
        <f t="shared" si="0"/>
        <v>52</v>
      </c>
      <c r="AF41" s="35">
        <f t="shared" si="5"/>
        <v>190.32000732421875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2</v>
      </c>
      <c r="AT41" s="5">
        <v>0</v>
      </c>
      <c r="AU41" s="5">
        <v>0</v>
      </c>
      <c r="AV41" s="5">
        <v>0</v>
      </c>
      <c r="AW41" s="5">
        <v>0</v>
      </c>
      <c r="AX41" s="5">
        <v>2</v>
      </c>
      <c r="AY41" s="5">
        <v>0</v>
      </c>
      <c r="AZ41" s="5">
        <v>0</v>
      </c>
      <c r="BA41" s="35">
        <v>122.90000152587891</v>
      </c>
      <c r="BB41" s="5">
        <f t="shared" si="1"/>
        <v>4</v>
      </c>
      <c r="BC41" s="35">
        <f t="shared" si="2"/>
        <v>126.90000152587891</v>
      </c>
      <c r="BD41" s="35">
        <f t="shared" si="3"/>
        <v>126.90000152587891</v>
      </c>
      <c r="BE41" s="35">
        <f t="shared" si="4"/>
        <v>51.903280027726652</v>
      </c>
    </row>
    <row r="42" spans="1:57" x14ac:dyDescent="0.25">
      <c r="A42" s="5">
        <v>33</v>
      </c>
      <c r="B42" s="16" t="s">
        <v>30</v>
      </c>
      <c r="C42" s="16">
        <v>1962</v>
      </c>
      <c r="D42" s="16">
        <v>1962</v>
      </c>
      <c r="E42" s="16">
        <v>1962</v>
      </c>
      <c r="F42" s="16">
        <v>2</v>
      </c>
      <c r="G42" s="16" t="s">
        <v>12</v>
      </c>
      <c r="H42" s="16" t="s">
        <v>32</v>
      </c>
      <c r="I42" s="16" t="s">
        <v>33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35">
        <v>127.47000122070312</v>
      </c>
      <c r="AE42" s="5">
        <f t="shared" ref="AE42:AE73" si="6">SUM(J42:AC42)</f>
        <v>0</v>
      </c>
      <c r="AF42" s="35">
        <f t="shared" ref="AF42:AF73" si="7">AD42+AE42</f>
        <v>127.47000122070312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2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35">
        <v>127.79000091552734</v>
      </c>
      <c r="BB42" s="5">
        <f t="shared" ref="BB42:BB73" si="8">SUM(AG42:AZ42)</f>
        <v>2</v>
      </c>
      <c r="BC42" s="35">
        <f t="shared" ref="BC42:BC73" si="9">BA42+BB42</f>
        <v>129.79000091552734</v>
      </c>
      <c r="BD42" s="35">
        <f t="shared" ref="BD42:BD73" si="10">MIN(BC42,AF42)</f>
        <v>127.47000122070312</v>
      </c>
      <c r="BE42" s="35">
        <f t="shared" ref="BE42:BE73" si="11">IF( AND(ISNUMBER(BD$10),ISNUMBER(BD42)),(BD42-BD$10)/BD$10*100,"")</f>
        <v>52.585587531410518</v>
      </c>
    </row>
    <row r="43" spans="1:57" ht="45" x14ac:dyDescent="0.25">
      <c r="A43" s="5">
        <v>34</v>
      </c>
      <c r="B43" s="16" t="s">
        <v>163</v>
      </c>
      <c r="C43" s="16">
        <v>2006</v>
      </c>
      <c r="D43" s="16">
        <v>2006</v>
      </c>
      <c r="E43" s="16">
        <v>2006</v>
      </c>
      <c r="F43" s="16" t="s">
        <v>11</v>
      </c>
      <c r="G43" s="16" t="s">
        <v>12</v>
      </c>
      <c r="H43" s="16" t="s">
        <v>81</v>
      </c>
      <c r="I43" s="16" t="s">
        <v>164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35">
        <v>128.49000549316406</v>
      </c>
      <c r="AE43" s="5">
        <f t="shared" si="6"/>
        <v>0</v>
      </c>
      <c r="AF43" s="35">
        <f t="shared" si="7"/>
        <v>128.49000549316406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35">
        <v>127.62000274658203</v>
      </c>
      <c r="BB43" s="5">
        <f t="shared" si="8"/>
        <v>0</v>
      </c>
      <c r="BC43" s="35">
        <f t="shared" si="9"/>
        <v>127.62000274658203</v>
      </c>
      <c r="BD43" s="35">
        <f t="shared" si="10"/>
        <v>127.62000274658203</v>
      </c>
      <c r="BE43" s="35">
        <f t="shared" si="11"/>
        <v>52.765144060300898</v>
      </c>
    </row>
    <row r="44" spans="1:57" ht="30" x14ac:dyDescent="0.25">
      <c r="A44" s="5">
        <v>35</v>
      </c>
      <c r="B44" s="16" t="s">
        <v>331</v>
      </c>
      <c r="C44" s="16">
        <v>1952</v>
      </c>
      <c r="D44" s="16">
        <v>1952</v>
      </c>
      <c r="E44" s="16">
        <v>1952</v>
      </c>
      <c r="F44" s="16" t="s">
        <v>67</v>
      </c>
      <c r="G44" s="16" t="s">
        <v>12</v>
      </c>
      <c r="H44" s="16" t="s">
        <v>49</v>
      </c>
      <c r="I44" s="16" t="s">
        <v>50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35">
        <v>128.86000061035156</v>
      </c>
      <c r="AE44" s="5">
        <f t="shared" si="6"/>
        <v>0</v>
      </c>
      <c r="AF44" s="35">
        <f t="shared" si="7"/>
        <v>128.86000061035156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2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35">
        <v>129.61000061035156</v>
      </c>
      <c r="BB44" s="5">
        <f t="shared" si="8"/>
        <v>2</v>
      </c>
      <c r="BC44" s="35">
        <f t="shared" si="9"/>
        <v>131.61000061035156</v>
      </c>
      <c r="BD44" s="35">
        <f t="shared" si="10"/>
        <v>128.86000061035156</v>
      </c>
      <c r="BE44" s="35">
        <f t="shared" si="11"/>
        <v>54.249460376054074</v>
      </c>
    </row>
    <row r="45" spans="1:57" ht="30" x14ac:dyDescent="0.25">
      <c r="A45" s="5">
        <v>36</v>
      </c>
      <c r="B45" s="16" t="s">
        <v>22</v>
      </c>
      <c r="C45" s="16">
        <v>2000</v>
      </c>
      <c r="D45" s="16">
        <v>2000</v>
      </c>
      <c r="E45" s="16">
        <v>2000</v>
      </c>
      <c r="F45" s="16" t="s">
        <v>11</v>
      </c>
      <c r="G45" s="16" t="s">
        <v>12</v>
      </c>
      <c r="H45" s="16" t="s">
        <v>23</v>
      </c>
      <c r="I45" s="16" t="s">
        <v>24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35">
        <v>129.07000732421875</v>
      </c>
      <c r="AE45" s="5">
        <f t="shared" si="6"/>
        <v>0</v>
      </c>
      <c r="AF45" s="35">
        <f t="shared" si="7"/>
        <v>129.07000732421875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35"/>
      <c r="BB45" s="5">
        <f t="shared" si="8"/>
        <v>0</v>
      </c>
      <c r="BC45" s="35" t="s">
        <v>741</v>
      </c>
      <c r="BD45" s="35">
        <f t="shared" si="10"/>
        <v>129.07000732421875</v>
      </c>
      <c r="BE45" s="35">
        <f t="shared" si="11"/>
        <v>54.500844996075259</v>
      </c>
    </row>
    <row r="46" spans="1:57" ht="60" x14ac:dyDescent="0.25">
      <c r="A46" s="5">
        <v>37</v>
      </c>
      <c r="B46" s="16" t="s">
        <v>207</v>
      </c>
      <c r="C46" s="16">
        <v>2007</v>
      </c>
      <c r="D46" s="16">
        <v>2007</v>
      </c>
      <c r="E46" s="16">
        <v>2007</v>
      </c>
      <c r="F46" s="16" t="s">
        <v>36</v>
      </c>
      <c r="G46" s="16" t="s">
        <v>44</v>
      </c>
      <c r="H46" s="16" t="s">
        <v>77</v>
      </c>
      <c r="I46" s="16" t="s">
        <v>78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35">
        <v>129.71000671386719</v>
      </c>
      <c r="AE46" s="5">
        <f t="shared" si="6"/>
        <v>0</v>
      </c>
      <c r="AF46" s="35">
        <f t="shared" si="7"/>
        <v>129.71000671386719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2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35">
        <v>143.42999267578125</v>
      </c>
      <c r="BB46" s="5">
        <f t="shared" si="8"/>
        <v>4</v>
      </c>
      <c r="BC46" s="35">
        <f t="shared" si="9"/>
        <v>147.42999267578125</v>
      </c>
      <c r="BD46" s="35">
        <f t="shared" si="10"/>
        <v>129.71000671386719</v>
      </c>
      <c r="BE46" s="35">
        <f t="shared" si="11"/>
        <v>55.266944328891377</v>
      </c>
    </row>
    <row r="47" spans="1:57" ht="60" x14ac:dyDescent="0.25">
      <c r="A47" s="5">
        <v>38</v>
      </c>
      <c r="B47" s="16" t="s">
        <v>88</v>
      </c>
      <c r="C47" s="16">
        <v>2005</v>
      </c>
      <c r="D47" s="16">
        <v>2005</v>
      </c>
      <c r="E47" s="16">
        <v>2005</v>
      </c>
      <c r="F47" s="16" t="s">
        <v>11</v>
      </c>
      <c r="G47" s="16" t="s">
        <v>12</v>
      </c>
      <c r="H47" s="16" t="s">
        <v>81</v>
      </c>
      <c r="I47" s="16" t="s">
        <v>89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5">
        <v>132.02000427246094</v>
      </c>
      <c r="AE47" s="5">
        <f t="shared" si="6"/>
        <v>0</v>
      </c>
      <c r="AF47" s="35">
        <f t="shared" si="7"/>
        <v>132.02000427246094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2</v>
      </c>
      <c r="AP47" s="5">
        <v>0</v>
      </c>
      <c r="AQ47" s="5">
        <v>0</v>
      </c>
      <c r="AR47" s="5">
        <v>0</v>
      </c>
      <c r="AS47" s="5">
        <v>2</v>
      </c>
      <c r="AT47" s="5">
        <v>0</v>
      </c>
      <c r="AU47" s="5">
        <v>2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35">
        <v>149.13999938964844</v>
      </c>
      <c r="BB47" s="5">
        <f t="shared" si="8"/>
        <v>6</v>
      </c>
      <c r="BC47" s="35">
        <f t="shared" si="9"/>
        <v>155.13999938964844</v>
      </c>
      <c r="BD47" s="35">
        <f t="shared" si="10"/>
        <v>132.02000427246094</v>
      </c>
      <c r="BE47" s="35">
        <f t="shared" si="11"/>
        <v>58.032083822880054</v>
      </c>
    </row>
    <row r="48" spans="1:57" ht="30" x14ac:dyDescent="0.25">
      <c r="A48" s="5">
        <v>39</v>
      </c>
      <c r="B48" s="16" t="s">
        <v>227</v>
      </c>
      <c r="C48" s="16">
        <v>1973</v>
      </c>
      <c r="D48" s="16">
        <v>1973</v>
      </c>
      <c r="E48" s="16">
        <v>1973</v>
      </c>
      <c r="F48" s="16" t="s">
        <v>11</v>
      </c>
      <c r="G48" s="16" t="s">
        <v>12</v>
      </c>
      <c r="H48" s="16" t="s">
        <v>58</v>
      </c>
      <c r="I48" s="16" t="s">
        <v>59</v>
      </c>
      <c r="J48" s="5">
        <v>0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50</v>
      </c>
      <c r="AB48" s="5">
        <v>50</v>
      </c>
      <c r="AC48" s="5">
        <v>0</v>
      </c>
      <c r="AD48" s="35">
        <v>129.27000427246094</v>
      </c>
      <c r="AE48" s="5">
        <f t="shared" si="6"/>
        <v>102</v>
      </c>
      <c r="AF48" s="35">
        <f t="shared" si="7"/>
        <v>231.27000427246094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35">
        <v>132.52000427246094</v>
      </c>
      <c r="BB48" s="5">
        <f t="shared" si="8"/>
        <v>0</v>
      </c>
      <c r="BC48" s="35">
        <f t="shared" si="9"/>
        <v>132.52000427246094</v>
      </c>
      <c r="BD48" s="35">
        <f t="shared" si="10"/>
        <v>132.52000427246094</v>
      </c>
      <c r="BE48" s="35">
        <f t="shared" si="11"/>
        <v>58.630599497431682</v>
      </c>
    </row>
    <row r="49" spans="1:57" ht="30" x14ac:dyDescent="0.25">
      <c r="A49" s="5">
        <v>40</v>
      </c>
      <c r="B49" s="16" t="s">
        <v>191</v>
      </c>
      <c r="C49" s="16">
        <v>1971</v>
      </c>
      <c r="D49" s="16">
        <v>1971</v>
      </c>
      <c r="E49" s="16">
        <v>1971</v>
      </c>
      <c r="F49" s="16" t="s">
        <v>11</v>
      </c>
      <c r="G49" s="16" t="s">
        <v>12</v>
      </c>
      <c r="H49" s="16" t="s">
        <v>40</v>
      </c>
      <c r="I49" s="16" t="s">
        <v>192</v>
      </c>
      <c r="J49" s="5">
        <v>0</v>
      </c>
      <c r="K49" s="5">
        <v>2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35">
        <v>131.02999877929687</v>
      </c>
      <c r="AE49" s="5">
        <f t="shared" si="6"/>
        <v>2</v>
      </c>
      <c r="AF49" s="35">
        <f t="shared" si="7"/>
        <v>133.02999877929687</v>
      </c>
      <c r="AG49" s="5">
        <v>0</v>
      </c>
      <c r="AH49" s="5">
        <v>0</v>
      </c>
      <c r="AI49" s="5">
        <v>2</v>
      </c>
      <c r="AJ49" s="5">
        <v>0</v>
      </c>
      <c r="AK49" s="5">
        <v>2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35">
        <v>134.8800048828125</v>
      </c>
      <c r="BB49" s="5">
        <f t="shared" si="8"/>
        <v>6</v>
      </c>
      <c r="BC49" s="35">
        <f t="shared" si="9"/>
        <v>140.8800048828125</v>
      </c>
      <c r="BD49" s="35">
        <f t="shared" si="10"/>
        <v>133.02999877929687</v>
      </c>
      <c r="BE49" s="35">
        <f t="shared" si="11"/>
        <v>59.241078909984743</v>
      </c>
    </row>
    <row r="50" spans="1:57" ht="45" x14ac:dyDescent="0.25">
      <c r="A50" s="5">
        <v>41</v>
      </c>
      <c r="B50" s="16" t="s">
        <v>254</v>
      </c>
      <c r="C50" s="16">
        <v>2004</v>
      </c>
      <c r="D50" s="16">
        <v>2004</v>
      </c>
      <c r="E50" s="16">
        <v>2004</v>
      </c>
      <c r="F50" s="16" t="s">
        <v>36</v>
      </c>
      <c r="G50" s="16" t="s">
        <v>12</v>
      </c>
      <c r="H50" s="16" t="s">
        <v>37</v>
      </c>
      <c r="I50" s="16" t="s">
        <v>28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35">
        <v>137.33999633789062</v>
      </c>
      <c r="AE50" s="5">
        <f t="shared" si="6"/>
        <v>0</v>
      </c>
      <c r="AF50" s="35">
        <f t="shared" si="7"/>
        <v>137.33999633789062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35"/>
      <c r="BB50" s="5">
        <f t="shared" si="8"/>
        <v>0</v>
      </c>
      <c r="BC50" s="35" t="s">
        <v>741</v>
      </c>
      <c r="BD50" s="35">
        <f t="shared" si="10"/>
        <v>137.33999633789062</v>
      </c>
      <c r="BE50" s="35">
        <f t="shared" si="11"/>
        <v>64.400281102179918</v>
      </c>
    </row>
    <row r="51" spans="1:57" ht="60" x14ac:dyDescent="0.25">
      <c r="A51" s="5">
        <v>42</v>
      </c>
      <c r="B51" s="16" t="s">
        <v>349</v>
      </c>
      <c r="C51" s="16">
        <v>2002</v>
      </c>
      <c r="D51" s="16">
        <v>2002</v>
      </c>
      <c r="E51" s="16">
        <v>2002</v>
      </c>
      <c r="F51" s="16" t="s">
        <v>36</v>
      </c>
      <c r="G51" s="16" t="s">
        <v>12</v>
      </c>
      <c r="H51" s="16" t="s">
        <v>37</v>
      </c>
      <c r="I51" s="16" t="s">
        <v>74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35">
        <v>150.13999938964844</v>
      </c>
      <c r="AE51" s="5">
        <f t="shared" si="6"/>
        <v>0</v>
      </c>
      <c r="AF51" s="35">
        <f t="shared" si="7"/>
        <v>150.13999938964844</v>
      </c>
      <c r="AG51" s="5">
        <v>0</v>
      </c>
      <c r="AH51" s="5">
        <v>0</v>
      </c>
      <c r="AI51" s="5">
        <v>2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2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35">
        <v>133.52000427246094</v>
      </c>
      <c r="BB51" s="5">
        <f t="shared" si="8"/>
        <v>4</v>
      </c>
      <c r="BC51" s="35">
        <f t="shared" si="9"/>
        <v>137.52000427246094</v>
      </c>
      <c r="BD51" s="35">
        <f t="shared" si="10"/>
        <v>137.52000427246094</v>
      </c>
      <c r="BE51" s="35">
        <f t="shared" si="11"/>
        <v>64.615756242947896</v>
      </c>
    </row>
    <row r="52" spans="1:57" ht="30" x14ac:dyDescent="0.25">
      <c r="A52" s="5">
        <v>43</v>
      </c>
      <c r="B52" s="16" t="s">
        <v>117</v>
      </c>
      <c r="C52" s="16">
        <v>2004</v>
      </c>
      <c r="D52" s="16">
        <v>2004</v>
      </c>
      <c r="E52" s="16">
        <v>2004</v>
      </c>
      <c r="F52" s="16">
        <v>3</v>
      </c>
      <c r="G52" s="16" t="s">
        <v>18</v>
      </c>
      <c r="H52" s="16" t="s">
        <v>19</v>
      </c>
      <c r="I52" s="16" t="s">
        <v>20</v>
      </c>
      <c r="J52" s="5">
        <v>0</v>
      </c>
      <c r="K52" s="5">
        <v>50</v>
      </c>
      <c r="L52" s="5">
        <v>2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35">
        <v>135.07000732421875</v>
      </c>
      <c r="AE52" s="5">
        <f t="shared" si="6"/>
        <v>52</v>
      </c>
      <c r="AF52" s="35">
        <f t="shared" si="7"/>
        <v>187.07000732421875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35">
        <v>138.49000549316406</v>
      </c>
      <c r="BB52" s="5">
        <f t="shared" si="8"/>
        <v>0</v>
      </c>
      <c r="BC52" s="35">
        <f t="shared" si="9"/>
        <v>138.49000549316406</v>
      </c>
      <c r="BD52" s="35">
        <f t="shared" si="10"/>
        <v>138.49000549316406</v>
      </c>
      <c r="BE52" s="35">
        <f t="shared" si="11"/>
        <v>65.776878112797959</v>
      </c>
    </row>
    <row r="53" spans="1:57" ht="60" x14ac:dyDescent="0.25">
      <c r="A53" s="5">
        <v>44</v>
      </c>
      <c r="B53" s="16" t="s">
        <v>110</v>
      </c>
      <c r="C53" s="16">
        <v>2005</v>
      </c>
      <c r="D53" s="16">
        <v>2005</v>
      </c>
      <c r="E53" s="16">
        <v>2005</v>
      </c>
      <c r="F53" s="16">
        <v>1</v>
      </c>
      <c r="G53" s="16" t="s">
        <v>44</v>
      </c>
      <c r="H53" s="16" t="s">
        <v>77</v>
      </c>
      <c r="I53" s="16" t="s">
        <v>78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35">
        <v>138.64999389648437</v>
      </c>
      <c r="AE53" s="5">
        <f t="shared" si="6"/>
        <v>0</v>
      </c>
      <c r="AF53" s="35">
        <f t="shared" si="7"/>
        <v>138.64999389648437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2</v>
      </c>
      <c r="AQ53" s="5">
        <v>0</v>
      </c>
      <c r="AR53" s="5">
        <v>0</v>
      </c>
      <c r="AS53" s="5">
        <v>0</v>
      </c>
      <c r="AT53" s="5">
        <v>0</v>
      </c>
      <c r="AU53" s="5">
        <v>2</v>
      </c>
      <c r="AV53" s="5">
        <v>0</v>
      </c>
      <c r="AW53" s="5">
        <v>0</v>
      </c>
      <c r="AX53" s="5">
        <v>0</v>
      </c>
      <c r="AY53" s="5">
        <v>2</v>
      </c>
      <c r="AZ53" s="5">
        <v>0</v>
      </c>
      <c r="BA53" s="35">
        <v>136.57000732421875</v>
      </c>
      <c r="BB53" s="5">
        <f t="shared" si="8"/>
        <v>6</v>
      </c>
      <c r="BC53" s="35">
        <f t="shared" si="9"/>
        <v>142.57000732421875</v>
      </c>
      <c r="BD53" s="35">
        <f t="shared" si="10"/>
        <v>138.64999389648437</v>
      </c>
      <c r="BE53" s="35">
        <f t="shared" si="11"/>
        <v>65.968389247065346</v>
      </c>
    </row>
    <row r="54" spans="1:57" ht="60" x14ac:dyDescent="0.25">
      <c r="A54" s="5">
        <v>45</v>
      </c>
      <c r="B54" s="16" t="s">
        <v>179</v>
      </c>
      <c r="C54" s="16">
        <v>2007</v>
      </c>
      <c r="D54" s="16">
        <v>2007</v>
      </c>
      <c r="E54" s="16">
        <v>2007</v>
      </c>
      <c r="F54" s="16" t="s">
        <v>53</v>
      </c>
      <c r="G54" s="16" t="s">
        <v>12</v>
      </c>
      <c r="H54" s="16" t="s">
        <v>37</v>
      </c>
      <c r="I54" s="16" t="s">
        <v>74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2</v>
      </c>
      <c r="AD54" s="35">
        <v>141.77999877929687</v>
      </c>
      <c r="AE54" s="5">
        <f t="shared" si="6"/>
        <v>2</v>
      </c>
      <c r="AF54" s="35">
        <f t="shared" si="7"/>
        <v>143.77999877929687</v>
      </c>
      <c r="AG54" s="5">
        <v>0</v>
      </c>
      <c r="AH54" s="5">
        <v>0</v>
      </c>
      <c r="AI54" s="5">
        <v>0</v>
      </c>
      <c r="AJ54" s="5">
        <v>2</v>
      </c>
      <c r="AK54" s="5">
        <v>0</v>
      </c>
      <c r="AL54" s="5">
        <v>0</v>
      </c>
      <c r="AM54" s="5">
        <v>0</v>
      </c>
      <c r="AN54" s="5">
        <v>2</v>
      </c>
      <c r="AO54" s="5">
        <v>2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35">
        <v>146.63999938964844</v>
      </c>
      <c r="BB54" s="5">
        <f t="shared" si="8"/>
        <v>8</v>
      </c>
      <c r="BC54" s="35">
        <f t="shared" si="9"/>
        <v>154.63999938964844</v>
      </c>
      <c r="BD54" s="35">
        <f t="shared" si="10"/>
        <v>143.77999877929687</v>
      </c>
      <c r="BE54" s="35">
        <f t="shared" si="11"/>
        <v>72.109165912844631</v>
      </c>
    </row>
    <row r="55" spans="1:57" ht="60" x14ac:dyDescent="0.25">
      <c r="A55" s="5">
        <v>46</v>
      </c>
      <c r="B55" s="16" t="s">
        <v>379</v>
      </c>
      <c r="C55" s="16">
        <v>2004</v>
      </c>
      <c r="D55" s="16">
        <v>2004</v>
      </c>
      <c r="E55" s="16">
        <v>2004</v>
      </c>
      <c r="F55" s="16">
        <v>1</v>
      </c>
      <c r="G55" s="16" t="s">
        <v>44</v>
      </c>
      <c r="H55" s="16" t="s">
        <v>77</v>
      </c>
      <c r="I55" s="16" t="s">
        <v>78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35">
        <v>144.6300048828125</v>
      </c>
      <c r="AE55" s="5">
        <f t="shared" si="6"/>
        <v>2</v>
      </c>
      <c r="AF55" s="35">
        <f t="shared" si="7"/>
        <v>146.6300048828125</v>
      </c>
      <c r="AG55" s="5">
        <v>0</v>
      </c>
      <c r="AH55" s="5">
        <v>0</v>
      </c>
      <c r="AI55" s="5">
        <v>0</v>
      </c>
      <c r="AJ55" s="5">
        <v>2</v>
      </c>
      <c r="AK55" s="5">
        <v>0</v>
      </c>
      <c r="AL55" s="5">
        <v>0</v>
      </c>
      <c r="AM55" s="5">
        <v>0</v>
      </c>
      <c r="AN55" s="5">
        <v>0</v>
      </c>
      <c r="AO55" s="5">
        <v>2</v>
      </c>
      <c r="AP55" s="5">
        <v>2</v>
      </c>
      <c r="AQ55" s="5">
        <v>0</v>
      </c>
      <c r="AR55" s="5">
        <v>0</v>
      </c>
      <c r="AS55" s="5">
        <v>0</v>
      </c>
      <c r="AT55" s="5">
        <v>2</v>
      </c>
      <c r="AU55" s="5">
        <v>0</v>
      </c>
      <c r="AV55" s="5">
        <v>2</v>
      </c>
      <c r="AW55" s="5">
        <v>0</v>
      </c>
      <c r="AX55" s="5">
        <v>0</v>
      </c>
      <c r="AY55" s="5">
        <v>2</v>
      </c>
      <c r="AZ55" s="5">
        <v>0</v>
      </c>
      <c r="BA55" s="35">
        <v>140.52999877929687</v>
      </c>
      <c r="BB55" s="5">
        <f t="shared" si="8"/>
        <v>12</v>
      </c>
      <c r="BC55" s="35">
        <f t="shared" si="9"/>
        <v>152.52999877929687</v>
      </c>
      <c r="BD55" s="35">
        <f t="shared" si="10"/>
        <v>146.6300048828125</v>
      </c>
      <c r="BE55" s="35">
        <f t="shared" si="11"/>
        <v>75.520712563888409</v>
      </c>
    </row>
    <row r="56" spans="1:57" ht="60" x14ac:dyDescent="0.25">
      <c r="A56" s="5">
        <v>47</v>
      </c>
      <c r="B56" s="16" t="s">
        <v>218</v>
      </c>
      <c r="C56" s="16">
        <v>2005</v>
      </c>
      <c r="D56" s="16">
        <v>2005</v>
      </c>
      <c r="E56" s="16">
        <v>2005</v>
      </c>
      <c r="F56" s="16">
        <v>1</v>
      </c>
      <c r="G56" s="16" t="s">
        <v>44</v>
      </c>
      <c r="H56" s="16" t="s">
        <v>77</v>
      </c>
      <c r="I56" s="16" t="s">
        <v>78</v>
      </c>
      <c r="J56" s="5">
        <v>0</v>
      </c>
      <c r="K56" s="5">
        <v>0</v>
      </c>
      <c r="L56" s="5">
        <v>0</v>
      </c>
      <c r="M56" s="5">
        <v>2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/>
      <c r="X56" s="5"/>
      <c r="Y56" s="5"/>
      <c r="Z56" s="5"/>
      <c r="AA56" s="5"/>
      <c r="AB56" s="5"/>
      <c r="AC56" s="5"/>
      <c r="AD56" s="35"/>
      <c r="AE56" s="5">
        <f t="shared" si="6"/>
        <v>2</v>
      </c>
      <c r="AF56" s="35" t="s">
        <v>742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35">
        <v>150.30000305175781</v>
      </c>
      <c r="BB56" s="5">
        <f t="shared" si="8"/>
        <v>0</v>
      </c>
      <c r="BC56" s="35">
        <f t="shared" si="9"/>
        <v>150.30000305175781</v>
      </c>
      <c r="BD56" s="35">
        <f t="shared" si="10"/>
        <v>150.30000305175781</v>
      </c>
      <c r="BE56" s="35">
        <f t="shared" si="11"/>
        <v>79.913815423267465</v>
      </c>
    </row>
    <row r="57" spans="1:57" ht="30" x14ac:dyDescent="0.25">
      <c r="A57" s="5">
        <v>48</v>
      </c>
      <c r="B57" s="16" t="s">
        <v>238</v>
      </c>
      <c r="C57" s="16">
        <v>1984</v>
      </c>
      <c r="D57" s="16">
        <v>1984</v>
      </c>
      <c r="E57" s="16">
        <v>1984</v>
      </c>
      <c r="F57" s="16" t="s">
        <v>11</v>
      </c>
      <c r="G57" s="16" t="s">
        <v>12</v>
      </c>
      <c r="H57" s="16" t="s">
        <v>40</v>
      </c>
      <c r="I57" s="16" t="s">
        <v>41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</v>
      </c>
      <c r="R57" s="5">
        <v>2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2</v>
      </c>
      <c r="Y57" s="5">
        <v>0</v>
      </c>
      <c r="Z57" s="5">
        <v>0</v>
      </c>
      <c r="AA57" s="5">
        <v>0</v>
      </c>
      <c r="AB57" s="5">
        <v>0</v>
      </c>
      <c r="AC57" s="5">
        <v>2</v>
      </c>
      <c r="AD57" s="35">
        <v>156.27000427246094</v>
      </c>
      <c r="AE57" s="5">
        <f t="shared" si="6"/>
        <v>8</v>
      </c>
      <c r="AF57" s="35">
        <f t="shared" si="7"/>
        <v>164.27000427246094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35">
        <v>148.46000671386719</v>
      </c>
      <c r="BB57" s="5">
        <f t="shared" si="8"/>
        <v>2</v>
      </c>
      <c r="BC57" s="35">
        <f t="shared" si="9"/>
        <v>150.46000671386719</v>
      </c>
      <c r="BD57" s="35">
        <f t="shared" si="10"/>
        <v>150.46000671386719</v>
      </c>
      <c r="BE57" s="35">
        <f t="shared" si="11"/>
        <v>80.105344822783707</v>
      </c>
    </row>
    <row r="58" spans="1:57" ht="30" x14ac:dyDescent="0.25">
      <c r="A58" s="5">
        <v>49</v>
      </c>
      <c r="B58" s="16" t="s">
        <v>144</v>
      </c>
      <c r="C58" s="16">
        <v>1951</v>
      </c>
      <c r="D58" s="16">
        <v>1951</v>
      </c>
      <c r="E58" s="16">
        <v>1951</v>
      </c>
      <c r="F58" s="16" t="s">
        <v>48</v>
      </c>
      <c r="G58" s="16" t="s">
        <v>12</v>
      </c>
      <c r="H58" s="16" t="s">
        <v>49</v>
      </c>
      <c r="I58" s="16" t="s">
        <v>50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35">
        <v>149.25</v>
      </c>
      <c r="AE58" s="5">
        <f t="shared" si="6"/>
        <v>2</v>
      </c>
      <c r="AF58" s="35">
        <f t="shared" si="7"/>
        <v>151.25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2</v>
      </c>
      <c r="AS58" s="5">
        <v>50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35">
        <v>151.16000366210937</v>
      </c>
      <c r="BB58" s="5">
        <f t="shared" si="8"/>
        <v>52</v>
      </c>
      <c r="BC58" s="35">
        <f t="shared" si="9"/>
        <v>203.16000366210937</v>
      </c>
      <c r="BD58" s="35">
        <f t="shared" si="10"/>
        <v>151.25</v>
      </c>
      <c r="BE58" s="35">
        <f t="shared" si="11"/>
        <v>81.050991551865764</v>
      </c>
    </row>
    <row r="59" spans="1:57" x14ac:dyDescent="0.25">
      <c r="A59" s="5">
        <v>50</v>
      </c>
      <c r="B59" s="16" t="s">
        <v>236</v>
      </c>
      <c r="C59" s="16">
        <v>1955</v>
      </c>
      <c r="D59" s="16">
        <v>1955</v>
      </c>
      <c r="E59" s="16">
        <v>1955</v>
      </c>
      <c r="F59" s="16" t="s">
        <v>11</v>
      </c>
      <c r="G59" s="16" t="s">
        <v>12</v>
      </c>
      <c r="H59" s="16" t="s">
        <v>13</v>
      </c>
      <c r="I59" s="16"/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5">
        <v>151.78999328613281</v>
      </c>
      <c r="AE59" s="5">
        <f t="shared" si="6"/>
        <v>0</v>
      </c>
      <c r="AF59" s="35">
        <f t="shared" si="7"/>
        <v>151.78999328613281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35"/>
      <c r="BB59" s="5">
        <f t="shared" si="8"/>
        <v>0</v>
      </c>
      <c r="BC59" s="35" t="s">
        <v>741</v>
      </c>
      <c r="BD59" s="35">
        <f t="shared" si="10"/>
        <v>151.78999328613281</v>
      </c>
      <c r="BE59" s="35">
        <f t="shared" si="11"/>
        <v>81.697380443672031</v>
      </c>
    </row>
    <row r="60" spans="1:57" ht="60" x14ac:dyDescent="0.25">
      <c r="A60" s="5">
        <v>51</v>
      </c>
      <c r="B60" s="16" t="s">
        <v>317</v>
      </c>
      <c r="C60" s="16">
        <v>2002</v>
      </c>
      <c r="D60" s="16">
        <v>2002</v>
      </c>
      <c r="E60" s="16">
        <v>2002</v>
      </c>
      <c r="F60" s="16" t="s">
        <v>11</v>
      </c>
      <c r="G60" s="16" t="s">
        <v>12</v>
      </c>
      <c r="H60" s="16" t="s">
        <v>318</v>
      </c>
      <c r="I60" s="16" t="s">
        <v>74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35">
        <v>153.58999633789063</v>
      </c>
      <c r="AE60" s="5">
        <f t="shared" si="6"/>
        <v>2</v>
      </c>
      <c r="AF60" s="35">
        <f t="shared" si="7"/>
        <v>155.58999633789062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2</v>
      </c>
      <c r="AZ60" s="5">
        <v>2</v>
      </c>
      <c r="BA60" s="35">
        <v>148.1300048828125</v>
      </c>
      <c r="BB60" s="5">
        <f t="shared" si="8"/>
        <v>4</v>
      </c>
      <c r="BC60" s="35">
        <f t="shared" si="9"/>
        <v>152.1300048828125</v>
      </c>
      <c r="BD60" s="35">
        <f t="shared" si="10"/>
        <v>152.1300048828125</v>
      </c>
      <c r="BE60" s="35">
        <f t="shared" si="11"/>
        <v>82.104384983956251</v>
      </c>
    </row>
    <row r="61" spans="1:57" x14ac:dyDescent="0.25">
      <c r="A61" s="5">
        <v>52</v>
      </c>
      <c r="B61" s="16" t="s">
        <v>355</v>
      </c>
      <c r="C61" s="16">
        <v>1993</v>
      </c>
      <c r="D61" s="16">
        <v>1993</v>
      </c>
      <c r="E61" s="16">
        <v>1993</v>
      </c>
      <c r="F61" s="16" t="s">
        <v>11</v>
      </c>
      <c r="G61" s="16" t="s">
        <v>44</v>
      </c>
      <c r="H61" s="16" t="s">
        <v>167</v>
      </c>
      <c r="I61" s="16" t="s">
        <v>168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50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35">
        <v>168.77000427246094</v>
      </c>
      <c r="AE61" s="5">
        <f t="shared" si="6"/>
        <v>50</v>
      </c>
      <c r="AF61" s="35">
        <f t="shared" si="7"/>
        <v>218.77000427246094</v>
      </c>
      <c r="AG61" s="5">
        <v>0</v>
      </c>
      <c r="AH61" s="5">
        <v>0</v>
      </c>
      <c r="AI61" s="5">
        <v>2</v>
      </c>
      <c r="AJ61" s="5">
        <v>2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2</v>
      </c>
      <c r="AW61" s="5">
        <v>0</v>
      </c>
      <c r="AX61" s="5">
        <v>0</v>
      </c>
      <c r="AY61" s="5">
        <v>0</v>
      </c>
      <c r="AZ61" s="5">
        <v>0</v>
      </c>
      <c r="BA61" s="35">
        <v>146.41000366210937</v>
      </c>
      <c r="BB61" s="5">
        <f t="shared" si="8"/>
        <v>6</v>
      </c>
      <c r="BC61" s="35">
        <f t="shared" si="9"/>
        <v>152.41000366210937</v>
      </c>
      <c r="BD61" s="35">
        <f t="shared" si="10"/>
        <v>152.41000366210937</v>
      </c>
      <c r="BE61" s="35">
        <f t="shared" si="11"/>
        <v>82.439552300485261</v>
      </c>
    </row>
    <row r="62" spans="1:57" ht="60" x14ac:dyDescent="0.25">
      <c r="A62" s="5">
        <v>53</v>
      </c>
      <c r="B62" s="16" t="s">
        <v>153</v>
      </c>
      <c r="C62" s="16">
        <v>2007</v>
      </c>
      <c r="D62" s="16">
        <v>2007</v>
      </c>
      <c r="E62" s="16">
        <v>2007</v>
      </c>
      <c r="F62" s="16" t="s">
        <v>53</v>
      </c>
      <c r="G62" s="16" t="s">
        <v>12</v>
      </c>
      <c r="H62" s="16" t="s">
        <v>37</v>
      </c>
      <c r="I62" s="16" t="s">
        <v>154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50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35">
        <v>145.50999450683594</v>
      </c>
      <c r="AE62" s="5">
        <f t="shared" si="6"/>
        <v>50</v>
      </c>
      <c r="AF62" s="35">
        <f t="shared" si="7"/>
        <v>195.50999450683594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2</v>
      </c>
      <c r="AU62" s="5">
        <v>2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35">
        <v>148.97999572753906</v>
      </c>
      <c r="BB62" s="5">
        <f t="shared" si="8"/>
        <v>4</v>
      </c>
      <c r="BC62" s="35">
        <f t="shared" si="9"/>
        <v>152.97999572753906</v>
      </c>
      <c r="BD62" s="35">
        <f t="shared" si="10"/>
        <v>152.97999572753906</v>
      </c>
      <c r="BE62" s="35">
        <f t="shared" si="11"/>
        <v>83.121850671544706</v>
      </c>
    </row>
    <row r="63" spans="1:57" ht="30" x14ac:dyDescent="0.25">
      <c r="A63" s="5">
        <v>54</v>
      </c>
      <c r="B63" s="16" t="s">
        <v>347</v>
      </c>
      <c r="C63" s="16">
        <v>2004</v>
      </c>
      <c r="D63" s="16">
        <v>2004</v>
      </c>
      <c r="E63" s="16">
        <v>2004</v>
      </c>
      <c r="F63" s="16" t="s">
        <v>36</v>
      </c>
      <c r="G63" s="16" t="s">
        <v>12</v>
      </c>
      <c r="H63" s="16" t="s">
        <v>318</v>
      </c>
      <c r="I63" s="16"/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2</v>
      </c>
      <c r="AD63" s="35">
        <v>140.97999572753906</v>
      </c>
      <c r="AE63" s="5">
        <f t="shared" si="6"/>
        <v>6</v>
      </c>
      <c r="AF63" s="35">
        <f t="shared" si="7"/>
        <v>146.97999572753906</v>
      </c>
      <c r="AG63" s="5">
        <v>0</v>
      </c>
      <c r="AH63" s="5">
        <v>0</v>
      </c>
      <c r="AI63" s="5">
        <v>2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2</v>
      </c>
      <c r="AP63" s="5">
        <v>0</v>
      </c>
      <c r="AQ63" s="5">
        <v>0</v>
      </c>
      <c r="AR63" s="5">
        <v>0</v>
      </c>
      <c r="AS63" s="5">
        <v>0</v>
      </c>
      <c r="AT63" s="5">
        <v>2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35">
        <v>151.10000610351562</v>
      </c>
      <c r="BB63" s="5">
        <f t="shared" si="8"/>
        <v>6</v>
      </c>
      <c r="BC63" s="35">
        <f t="shared" si="9"/>
        <v>157.10000610351562</v>
      </c>
      <c r="BD63" s="35">
        <f t="shared" si="10"/>
        <v>146.97999572753906</v>
      </c>
      <c r="BE63" s="35">
        <f t="shared" si="11"/>
        <v>75.939662576925244</v>
      </c>
    </row>
    <row r="64" spans="1:57" ht="60" x14ac:dyDescent="0.25">
      <c r="A64" s="5">
        <v>55</v>
      </c>
      <c r="B64" s="16" t="s">
        <v>333</v>
      </c>
      <c r="C64" s="16">
        <v>2007</v>
      </c>
      <c r="D64" s="16">
        <v>2007</v>
      </c>
      <c r="E64" s="16">
        <v>2007</v>
      </c>
      <c r="F64" s="16" t="s">
        <v>53</v>
      </c>
      <c r="G64" s="16" t="s">
        <v>12</v>
      </c>
      <c r="H64" s="16" t="s">
        <v>37</v>
      </c>
      <c r="I64" s="16" t="s">
        <v>74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50</v>
      </c>
      <c r="W64" s="5">
        <v>0</v>
      </c>
      <c r="X64" s="5">
        <v>2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5">
        <v>169.3699951171875</v>
      </c>
      <c r="AE64" s="5">
        <f t="shared" si="6"/>
        <v>54</v>
      </c>
      <c r="AF64" s="35">
        <f t="shared" si="7"/>
        <v>223.3699951171875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2</v>
      </c>
      <c r="AZ64" s="5">
        <v>0</v>
      </c>
      <c r="BA64" s="35">
        <v>159.88999938964844</v>
      </c>
      <c r="BB64" s="5">
        <f t="shared" si="8"/>
        <v>2</v>
      </c>
      <c r="BC64" s="35">
        <f t="shared" si="9"/>
        <v>161.88999938964844</v>
      </c>
      <c r="BD64" s="35">
        <f t="shared" si="10"/>
        <v>161.88999938964844</v>
      </c>
      <c r="BE64" s="35">
        <f t="shared" si="11"/>
        <v>93.787404375714345</v>
      </c>
    </row>
    <row r="65" spans="1:57" ht="30" x14ac:dyDescent="0.25">
      <c r="A65" s="5">
        <v>56</v>
      </c>
      <c r="B65" s="16" t="s">
        <v>47</v>
      </c>
      <c r="C65" s="16">
        <v>1952</v>
      </c>
      <c r="D65" s="16">
        <v>1952</v>
      </c>
      <c r="E65" s="16">
        <v>1952</v>
      </c>
      <c r="F65" s="16" t="s">
        <v>48</v>
      </c>
      <c r="G65" s="16" t="s">
        <v>12</v>
      </c>
      <c r="H65" s="16" t="s">
        <v>49</v>
      </c>
      <c r="I65" s="16" t="s">
        <v>50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35">
        <v>161.08999633789062</v>
      </c>
      <c r="AE65" s="5">
        <f t="shared" si="6"/>
        <v>2</v>
      </c>
      <c r="AF65" s="35">
        <f t="shared" si="7"/>
        <v>163.08999633789062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2</v>
      </c>
      <c r="AU65" s="5">
        <v>2</v>
      </c>
      <c r="AV65" s="5">
        <v>0</v>
      </c>
      <c r="AW65" s="5">
        <v>0</v>
      </c>
      <c r="AX65" s="5">
        <v>0</v>
      </c>
      <c r="AY65" s="5">
        <v>2</v>
      </c>
      <c r="AZ65" s="5">
        <v>0</v>
      </c>
      <c r="BA65" s="35">
        <v>181.57000732421875</v>
      </c>
      <c r="BB65" s="5">
        <f t="shared" si="8"/>
        <v>6</v>
      </c>
      <c r="BC65" s="35">
        <f t="shared" si="9"/>
        <v>187.57000732421875</v>
      </c>
      <c r="BD65" s="35">
        <f t="shared" si="10"/>
        <v>163.08999633789062</v>
      </c>
      <c r="BE65" s="35">
        <f t="shared" si="11"/>
        <v>95.223838341588461</v>
      </c>
    </row>
    <row r="66" spans="1:57" ht="45" x14ac:dyDescent="0.25">
      <c r="A66" s="5">
        <v>57</v>
      </c>
      <c r="B66" s="16" t="s">
        <v>26</v>
      </c>
      <c r="C66" s="16">
        <v>2005</v>
      </c>
      <c r="D66" s="16">
        <v>2005</v>
      </c>
      <c r="E66" s="16">
        <v>2005</v>
      </c>
      <c r="F66" s="16" t="s">
        <v>11</v>
      </c>
      <c r="G66" s="16" t="s">
        <v>12</v>
      </c>
      <c r="H66" s="16" t="s">
        <v>27</v>
      </c>
      <c r="I66" s="16" t="s">
        <v>28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2</v>
      </c>
      <c r="U66" s="5">
        <v>0</v>
      </c>
      <c r="V66" s="5">
        <v>0</v>
      </c>
      <c r="W66" s="5">
        <v>2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35">
        <v>167.92999267578125</v>
      </c>
      <c r="AE66" s="5">
        <f t="shared" si="6"/>
        <v>6</v>
      </c>
      <c r="AF66" s="35">
        <f t="shared" si="7"/>
        <v>173.92999267578125</v>
      </c>
      <c r="AG66" s="5">
        <v>0</v>
      </c>
      <c r="AH66" s="5">
        <v>0</v>
      </c>
      <c r="AI66" s="5">
        <v>2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50</v>
      </c>
      <c r="AQ66" s="5">
        <v>2</v>
      </c>
      <c r="AR66" s="5">
        <v>0</v>
      </c>
      <c r="AS66" s="5">
        <v>50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50</v>
      </c>
      <c r="AZ66" s="5">
        <v>0</v>
      </c>
      <c r="BA66" s="35">
        <v>171.66000366210937</v>
      </c>
      <c r="BB66" s="5">
        <f t="shared" si="8"/>
        <v>154</v>
      </c>
      <c r="BC66" s="35">
        <f t="shared" si="9"/>
        <v>325.66000366210937</v>
      </c>
      <c r="BD66" s="35">
        <f t="shared" si="10"/>
        <v>173.92999267578125</v>
      </c>
      <c r="BE66" s="35">
        <f t="shared" si="11"/>
        <v>108.1996537822079</v>
      </c>
    </row>
    <row r="67" spans="1:57" ht="30" x14ac:dyDescent="0.25">
      <c r="A67" s="5">
        <v>58</v>
      </c>
      <c r="B67" s="16" t="s">
        <v>141</v>
      </c>
      <c r="C67" s="16">
        <v>1995</v>
      </c>
      <c r="D67" s="16">
        <v>1995</v>
      </c>
      <c r="E67" s="16">
        <v>1995</v>
      </c>
      <c r="F67" s="16" t="s">
        <v>11</v>
      </c>
      <c r="G67" s="16" t="s">
        <v>12</v>
      </c>
      <c r="H67" s="16" t="s">
        <v>23</v>
      </c>
      <c r="I67" s="16" t="s">
        <v>142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50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35">
        <v>127.76999664306641</v>
      </c>
      <c r="AE67" s="5">
        <f t="shared" si="6"/>
        <v>50</v>
      </c>
      <c r="AF67" s="35">
        <f t="shared" si="7"/>
        <v>177.76999664306641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35"/>
      <c r="BB67" s="5">
        <f t="shared" si="8"/>
        <v>0</v>
      </c>
      <c r="BC67" s="35" t="s">
        <v>741</v>
      </c>
      <c r="BD67" s="35">
        <f t="shared" si="10"/>
        <v>177.76999664306641</v>
      </c>
      <c r="BE67" s="35">
        <f t="shared" si="11"/>
        <v>112.79625891172908</v>
      </c>
    </row>
    <row r="68" spans="1:57" ht="60" x14ac:dyDescent="0.25">
      <c r="A68" s="5">
        <v>59</v>
      </c>
      <c r="B68" s="16" t="s">
        <v>229</v>
      </c>
      <c r="C68" s="16">
        <v>2003</v>
      </c>
      <c r="D68" s="16">
        <v>2003</v>
      </c>
      <c r="E68" s="16">
        <v>2003</v>
      </c>
      <c r="F68" s="16" t="s">
        <v>230</v>
      </c>
      <c r="G68" s="16" t="s">
        <v>12</v>
      </c>
      <c r="H68" s="16" t="s">
        <v>231</v>
      </c>
      <c r="I68" s="16" t="s">
        <v>232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50</v>
      </c>
      <c r="Z68" s="5">
        <v>0</v>
      </c>
      <c r="AA68" s="5">
        <v>0</v>
      </c>
      <c r="AB68" s="5">
        <v>0</v>
      </c>
      <c r="AC68" s="5">
        <v>0</v>
      </c>
      <c r="AD68" s="35">
        <v>444.489990234375</v>
      </c>
      <c r="AE68" s="5">
        <f t="shared" si="6"/>
        <v>50</v>
      </c>
      <c r="AF68" s="35">
        <f t="shared" si="7"/>
        <v>494.489990234375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50</v>
      </c>
      <c r="AV68" s="5">
        <v>0</v>
      </c>
      <c r="AW68" s="5">
        <v>0</v>
      </c>
      <c r="AX68" s="5">
        <v>0</v>
      </c>
      <c r="AY68" s="5">
        <v>0</v>
      </c>
      <c r="AZ68" s="5">
        <v>2</v>
      </c>
      <c r="BA68" s="35">
        <v>134.44999694824219</v>
      </c>
      <c r="BB68" s="5">
        <f t="shared" si="8"/>
        <v>52</v>
      </c>
      <c r="BC68" s="35">
        <f t="shared" si="9"/>
        <v>186.44999694824219</v>
      </c>
      <c r="BD68" s="35">
        <f t="shared" si="10"/>
        <v>186.44999694824219</v>
      </c>
      <c r="BE68" s="35">
        <f t="shared" si="11"/>
        <v>123.18649138725021</v>
      </c>
    </row>
    <row r="69" spans="1:57" ht="45" x14ac:dyDescent="0.25">
      <c r="A69" s="5">
        <v>60</v>
      </c>
      <c r="B69" s="16" t="s">
        <v>114</v>
      </c>
      <c r="C69" s="16">
        <v>2006</v>
      </c>
      <c r="D69" s="16">
        <v>2006</v>
      </c>
      <c r="E69" s="16">
        <v>2006</v>
      </c>
      <c r="F69" s="16" t="s">
        <v>11</v>
      </c>
      <c r="G69" s="16" t="s">
        <v>12</v>
      </c>
      <c r="H69" s="16" t="s">
        <v>37</v>
      </c>
      <c r="I69" s="16" t="s">
        <v>115</v>
      </c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2</v>
      </c>
      <c r="V69" s="5">
        <v>0</v>
      </c>
      <c r="W69" s="5">
        <v>2</v>
      </c>
      <c r="X69" s="5">
        <v>2</v>
      </c>
      <c r="Y69" s="5">
        <v>0</v>
      </c>
      <c r="Z69" s="5">
        <v>0</v>
      </c>
      <c r="AA69" s="5">
        <v>0</v>
      </c>
      <c r="AB69" s="5">
        <v>2</v>
      </c>
      <c r="AC69" s="5">
        <v>2</v>
      </c>
      <c r="AD69" s="35">
        <v>175.71000671386719</v>
      </c>
      <c r="AE69" s="5">
        <f t="shared" si="6"/>
        <v>12</v>
      </c>
      <c r="AF69" s="35">
        <f t="shared" si="7"/>
        <v>187.71000671386719</v>
      </c>
      <c r="AG69" s="5">
        <v>0</v>
      </c>
      <c r="AH69" s="5">
        <v>0</v>
      </c>
      <c r="AI69" s="5">
        <v>2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2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2</v>
      </c>
      <c r="AZ69" s="5">
        <v>0</v>
      </c>
      <c r="BA69" s="35">
        <v>187.82000732421875</v>
      </c>
      <c r="BB69" s="5">
        <f t="shared" si="8"/>
        <v>6</v>
      </c>
      <c r="BC69" s="35">
        <f t="shared" si="9"/>
        <v>193.82000732421875</v>
      </c>
      <c r="BD69" s="35">
        <f t="shared" si="10"/>
        <v>187.71000671386719</v>
      </c>
      <c r="BE69" s="35">
        <f t="shared" si="11"/>
        <v>124.69476257687957</v>
      </c>
    </row>
    <row r="70" spans="1:57" ht="30" x14ac:dyDescent="0.25">
      <c r="A70" s="5">
        <v>61</v>
      </c>
      <c r="B70" s="16" t="s">
        <v>16</v>
      </c>
      <c r="C70" s="16">
        <v>2004</v>
      </c>
      <c r="D70" s="16">
        <v>2004</v>
      </c>
      <c r="E70" s="16">
        <v>2004</v>
      </c>
      <c r="F70" s="16">
        <v>3</v>
      </c>
      <c r="G70" s="16" t="s">
        <v>18</v>
      </c>
      <c r="H70" s="16" t="s">
        <v>19</v>
      </c>
      <c r="I70" s="16" t="s">
        <v>20</v>
      </c>
      <c r="J70" s="5">
        <v>0</v>
      </c>
      <c r="K70" s="5">
        <v>50</v>
      </c>
      <c r="L70" s="5">
        <v>0</v>
      </c>
      <c r="M70" s="5">
        <v>0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35">
        <v>147.08999633789062</v>
      </c>
      <c r="AE70" s="5">
        <f t="shared" si="6"/>
        <v>52</v>
      </c>
      <c r="AF70" s="35">
        <f t="shared" si="7"/>
        <v>199.08999633789063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50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35">
        <v>137.30999755859375</v>
      </c>
      <c r="BB70" s="5">
        <f t="shared" si="8"/>
        <v>52</v>
      </c>
      <c r="BC70" s="35">
        <f t="shared" si="9"/>
        <v>189.30999755859375</v>
      </c>
      <c r="BD70" s="35">
        <f t="shared" si="10"/>
        <v>189.30999755859375</v>
      </c>
      <c r="BE70" s="35">
        <f t="shared" si="11"/>
        <v>126.61000177629545</v>
      </c>
    </row>
    <row r="71" spans="1:57" ht="30" x14ac:dyDescent="0.25">
      <c r="A71" s="5">
        <v>62</v>
      </c>
      <c r="B71" s="16" t="s">
        <v>242</v>
      </c>
      <c r="C71" s="16">
        <v>1981</v>
      </c>
      <c r="D71" s="16">
        <v>1981</v>
      </c>
      <c r="E71" s="16">
        <v>1981</v>
      </c>
      <c r="F71" s="16" t="s">
        <v>11</v>
      </c>
      <c r="G71" s="16" t="s">
        <v>12</v>
      </c>
      <c r="H71" s="16" t="s">
        <v>40</v>
      </c>
      <c r="I71" s="16" t="s">
        <v>41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2</v>
      </c>
      <c r="U71" s="5">
        <v>2</v>
      </c>
      <c r="V71" s="5">
        <v>2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35">
        <v>184.22000122070312</v>
      </c>
      <c r="AE71" s="5">
        <f t="shared" si="6"/>
        <v>6</v>
      </c>
      <c r="AF71" s="35">
        <f t="shared" si="7"/>
        <v>190.22000122070312</v>
      </c>
      <c r="AG71" s="5">
        <v>0</v>
      </c>
      <c r="AH71" s="5">
        <v>0</v>
      </c>
      <c r="AI71" s="5">
        <v>50</v>
      </c>
      <c r="AJ71" s="5">
        <v>2</v>
      </c>
      <c r="AK71" s="5">
        <v>0</v>
      </c>
      <c r="AL71" s="5">
        <v>2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2</v>
      </c>
      <c r="AX71" s="5">
        <v>0</v>
      </c>
      <c r="AY71" s="5">
        <v>0</v>
      </c>
      <c r="AZ71" s="5">
        <v>0</v>
      </c>
      <c r="BA71" s="35">
        <v>156.80999755859375</v>
      </c>
      <c r="BB71" s="5">
        <f t="shared" si="8"/>
        <v>56</v>
      </c>
      <c r="BC71" s="35">
        <f t="shared" si="9"/>
        <v>212.80999755859375</v>
      </c>
      <c r="BD71" s="35">
        <f t="shared" si="10"/>
        <v>190.22000122070312</v>
      </c>
      <c r="BE71" s="35">
        <f t="shared" si="11"/>
        <v>127.69930468763913</v>
      </c>
    </row>
    <row r="72" spans="1:57" ht="45" x14ac:dyDescent="0.25">
      <c r="A72" s="5">
        <v>63</v>
      </c>
      <c r="B72" s="16" t="s">
        <v>35</v>
      </c>
      <c r="C72" s="16">
        <v>2004</v>
      </c>
      <c r="D72" s="16">
        <v>2004</v>
      </c>
      <c r="E72" s="16">
        <v>2004</v>
      </c>
      <c r="F72" s="16" t="s">
        <v>36</v>
      </c>
      <c r="G72" s="16" t="s">
        <v>12</v>
      </c>
      <c r="H72" s="16" t="s">
        <v>37</v>
      </c>
      <c r="I72" s="16" t="s">
        <v>28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0</v>
      </c>
      <c r="U72" s="5">
        <v>2</v>
      </c>
      <c r="V72" s="5">
        <v>50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35">
        <v>179.52999877929687</v>
      </c>
      <c r="AE72" s="5">
        <f t="shared" si="6"/>
        <v>58</v>
      </c>
      <c r="AF72" s="35">
        <f t="shared" si="7"/>
        <v>237.52999877929687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2</v>
      </c>
      <c r="AQ72" s="5">
        <v>0</v>
      </c>
      <c r="AR72" s="5">
        <v>50</v>
      </c>
      <c r="AS72" s="5">
        <v>0</v>
      </c>
      <c r="AT72" s="5">
        <v>50</v>
      </c>
      <c r="AU72" s="5">
        <v>2</v>
      </c>
      <c r="AV72" s="5">
        <v>0</v>
      </c>
      <c r="AW72" s="5">
        <v>2</v>
      </c>
      <c r="AX72" s="5">
        <v>0</v>
      </c>
      <c r="AY72" s="5">
        <v>0</v>
      </c>
      <c r="AZ72" s="5">
        <v>2</v>
      </c>
      <c r="BA72" s="35">
        <v>172.24000549316406</v>
      </c>
      <c r="BB72" s="5">
        <f t="shared" si="8"/>
        <v>112</v>
      </c>
      <c r="BC72" s="35">
        <f t="shared" si="9"/>
        <v>284.24000549316406</v>
      </c>
      <c r="BD72" s="35">
        <f t="shared" si="10"/>
        <v>237.52999877929687</v>
      </c>
      <c r="BE72" s="35">
        <f t="shared" si="11"/>
        <v>184.33085489127384</v>
      </c>
    </row>
    <row r="73" spans="1:57" ht="45" x14ac:dyDescent="0.25">
      <c r="A73" s="5">
        <v>64</v>
      </c>
      <c r="B73" s="16" t="s">
        <v>258</v>
      </c>
      <c r="C73" s="16">
        <v>2005</v>
      </c>
      <c r="D73" s="16">
        <v>2005</v>
      </c>
      <c r="E73" s="16">
        <v>2005</v>
      </c>
      <c r="F73" s="16" t="s">
        <v>230</v>
      </c>
      <c r="G73" s="16" t="s">
        <v>12</v>
      </c>
      <c r="H73" s="16" t="s">
        <v>37</v>
      </c>
      <c r="I73" s="16" t="s">
        <v>115</v>
      </c>
      <c r="J73" s="5">
        <v>0</v>
      </c>
      <c r="K73" s="5">
        <v>0</v>
      </c>
      <c r="L73" s="5">
        <v>0</v>
      </c>
      <c r="M73" s="5">
        <v>2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0</v>
      </c>
      <c r="U73" s="5">
        <v>0</v>
      </c>
      <c r="V73" s="5">
        <v>50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0</v>
      </c>
      <c r="AD73" s="35">
        <v>239.46000671386719</v>
      </c>
      <c r="AE73" s="5">
        <f t="shared" si="6"/>
        <v>56</v>
      </c>
      <c r="AF73" s="35">
        <f t="shared" si="7"/>
        <v>295.46000671386719</v>
      </c>
      <c r="AG73" s="5">
        <v>0</v>
      </c>
      <c r="AH73" s="5">
        <v>2</v>
      </c>
      <c r="AI73" s="5">
        <v>0</v>
      </c>
      <c r="AJ73" s="5">
        <v>2</v>
      </c>
      <c r="AK73" s="5">
        <v>2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35">
        <v>246.39999389648437</v>
      </c>
      <c r="BB73" s="5">
        <f t="shared" si="8"/>
        <v>6</v>
      </c>
      <c r="BC73" s="35">
        <f t="shared" si="9"/>
        <v>252.39999389648437</v>
      </c>
      <c r="BD73" s="35">
        <f t="shared" si="10"/>
        <v>252.39999389648437</v>
      </c>
      <c r="BE73" s="35">
        <f t="shared" si="11"/>
        <v>202.13070520755943</v>
      </c>
    </row>
    <row r="74" spans="1:57" ht="60" x14ac:dyDescent="0.25">
      <c r="A74" s="5">
        <v>65</v>
      </c>
      <c r="B74" s="16" t="s">
        <v>126</v>
      </c>
      <c r="C74" s="16">
        <v>2004</v>
      </c>
      <c r="D74" s="16">
        <v>2004</v>
      </c>
      <c r="E74" s="16">
        <v>2004</v>
      </c>
      <c r="F74" s="16" t="s">
        <v>11</v>
      </c>
      <c r="G74" s="16" t="s">
        <v>12</v>
      </c>
      <c r="H74" s="16" t="s">
        <v>37</v>
      </c>
      <c r="I74" s="16" t="s">
        <v>89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50</v>
      </c>
      <c r="R74" s="5">
        <v>0</v>
      </c>
      <c r="S74" s="5">
        <v>0</v>
      </c>
      <c r="T74" s="5">
        <v>0</v>
      </c>
      <c r="U74" s="5">
        <v>0</v>
      </c>
      <c r="V74" s="5">
        <v>50</v>
      </c>
      <c r="W74" s="5">
        <v>2</v>
      </c>
      <c r="X74" s="5">
        <v>50</v>
      </c>
      <c r="Y74" s="5">
        <v>50</v>
      </c>
      <c r="Z74" s="5">
        <v>0</v>
      </c>
      <c r="AA74" s="5">
        <v>0</v>
      </c>
      <c r="AB74" s="5">
        <v>50</v>
      </c>
      <c r="AC74" s="5">
        <v>50</v>
      </c>
      <c r="AD74" s="35">
        <v>137.55999755859375</v>
      </c>
      <c r="AE74" s="5">
        <f t="shared" ref="AE74:AE91" si="12">SUM(J74:AC74)</f>
        <v>304</v>
      </c>
      <c r="AF74" s="35">
        <f t="shared" ref="AF74:AF105" si="13">AD74+AE74</f>
        <v>441.55999755859375</v>
      </c>
      <c r="AG74" s="5">
        <v>0</v>
      </c>
      <c r="AH74" s="5">
        <v>0</v>
      </c>
      <c r="AI74" s="5">
        <v>2</v>
      </c>
      <c r="AJ74" s="5">
        <v>0</v>
      </c>
      <c r="AK74" s="5">
        <v>0</v>
      </c>
      <c r="AL74" s="5">
        <v>0</v>
      </c>
      <c r="AM74" s="5">
        <v>2</v>
      </c>
      <c r="AN74" s="5">
        <v>0</v>
      </c>
      <c r="AO74" s="5">
        <v>0</v>
      </c>
      <c r="AP74" s="5">
        <v>0</v>
      </c>
      <c r="AQ74" s="5">
        <v>2</v>
      </c>
      <c r="AR74" s="5">
        <v>0</v>
      </c>
      <c r="AS74" s="5">
        <v>50</v>
      </c>
      <c r="AT74" s="5">
        <v>0</v>
      </c>
      <c r="AU74" s="5">
        <v>50</v>
      </c>
      <c r="AV74" s="5">
        <v>50</v>
      </c>
      <c r="AW74" s="5">
        <v>50</v>
      </c>
      <c r="AX74" s="5">
        <v>2</v>
      </c>
      <c r="AY74" s="5">
        <v>0</v>
      </c>
      <c r="AZ74" s="5">
        <v>2</v>
      </c>
      <c r="BA74" s="35">
        <v>174.02000427246094</v>
      </c>
      <c r="BB74" s="5">
        <f t="shared" ref="BB74:BB91" si="14">SUM(AG74:AZ74)</f>
        <v>210</v>
      </c>
      <c r="BC74" s="35">
        <f t="shared" ref="BC74:BC105" si="15">BA74+BB74</f>
        <v>384.02000427246094</v>
      </c>
      <c r="BD74" s="35">
        <f t="shared" ref="BD74:BD105" si="16">MIN(BC74,AF74)</f>
        <v>384.02000427246094</v>
      </c>
      <c r="BE74" s="35">
        <f t="shared" ref="BE74:BE105" si="17">IF( AND(ISNUMBER(BD$10),ISNUMBER(BD74)),(BD74-BD$10)/BD$10*100,"")</f>
        <v>359.68398379689773</v>
      </c>
    </row>
    <row r="75" spans="1:57" ht="45" x14ac:dyDescent="0.25">
      <c r="A75" s="5"/>
      <c r="B75" s="16" t="s">
        <v>351</v>
      </c>
      <c r="C75" s="16">
        <v>1981</v>
      </c>
      <c r="D75" s="16">
        <v>1981</v>
      </c>
      <c r="E75" s="16">
        <v>1981</v>
      </c>
      <c r="F75" s="16">
        <v>3</v>
      </c>
      <c r="G75" s="16" t="s">
        <v>12</v>
      </c>
      <c r="H75" s="16" t="s">
        <v>97</v>
      </c>
      <c r="I75" s="16" t="s">
        <v>98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35"/>
      <c r="AE75" s="5">
        <f t="shared" si="12"/>
        <v>0</v>
      </c>
      <c r="AF75" s="35" t="s">
        <v>741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35"/>
      <c r="BB75" s="5">
        <f t="shared" si="14"/>
        <v>0</v>
      </c>
      <c r="BC75" s="35" t="s">
        <v>741</v>
      </c>
      <c r="BD75" s="35"/>
      <c r="BE75" s="35" t="str">
        <f t="shared" si="17"/>
        <v/>
      </c>
    </row>
    <row r="76" spans="1:57" ht="45" x14ac:dyDescent="0.25">
      <c r="A76" s="5"/>
      <c r="B76" s="16" t="s">
        <v>320</v>
      </c>
      <c r="C76" s="16">
        <v>1963</v>
      </c>
      <c r="D76" s="16">
        <v>1963</v>
      </c>
      <c r="E76" s="16">
        <v>1963</v>
      </c>
      <c r="F76" s="16">
        <v>1</v>
      </c>
      <c r="G76" s="16" t="s">
        <v>12</v>
      </c>
      <c r="H76" s="16" t="s">
        <v>63</v>
      </c>
      <c r="I76" s="16" t="s">
        <v>64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35"/>
      <c r="AE76" s="5">
        <f t="shared" si="12"/>
        <v>0</v>
      </c>
      <c r="AF76" s="35" t="s">
        <v>741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35"/>
      <c r="BB76" s="5">
        <f t="shared" si="14"/>
        <v>0</v>
      </c>
      <c r="BC76" s="35" t="s">
        <v>741</v>
      </c>
      <c r="BD76" s="35"/>
      <c r="BE76" s="35" t="str">
        <f t="shared" si="17"/>
        <v/>
      </c>
    </row>
    <row r="77" spans="1:57" ht="30" x14ac:dyDescent="0.25">
      <c r="A77" s="5"/>
      <c r="B77" s="16" t="s">
        <v>306</v>
      </c>
      <c r="C77" s="16">
        <v>1958</v>
      </c>
      <c r="D77" s="16">
        <v>1958</v>
      </c>
      <c r="E77" s="16">
        <v>1958</v>
      </c>
      <c r="F77" s="16" t="s">
        <v>11</v>
      </c>
      <c r="G77" s="16" t="s">
        <v>12</v>
      </c>
      <c r="H77" s="16" t="s">
        <v>40</v>
      </c>
      <c r="I77" s="16" t="s">
        <v>307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35"/>
      <c r="AE77" s="5">
        <f t="shared" si="12"/>
        <v>0</v>
      </c>
      <c r="AF77" s="35" t="s">
        <v>741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35"/>
      <c r="BB77" s="5">
        <f t="shared" si="14"/>
        <v>0</v>
      </c>
      <c r="BC77" s="35" t="s">
        <v>741</v>
      </c>
      <c r="BD77" s="35"/>
      <c r="BE77" s="35" t="str">
        <f t="shared" si="17"/>
        <v/>
      </c>
    </row>
    <row r="78" spans="1:57" ht="45" x14ac:dyDescent="0.25">
      <c r="A78" s="5"/>
      <c r="B78" s="16" t="s">
        <v>173</v>
      </c>
      <c r="C78" s="16">
        <v>1982</v>
      </c>
      <c r="D78" s="16">
        <v>1982</v>
      </c>
      <c r="E78" s="16">
        <v>1982</v>
      </c>
      <c r="F78" s="16">
        <v>1</v>
      </c>
      <c r="G78" s="16" t="s">
        <v>12</v>
      </c>
      <c r="H78" s="16" t="s">
        <v>63</v>
      </c>
      <c r="I78" s="16" t="s">
        <v>64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35"/>
      <c r="AE78" s="5">
        <f t="shared" si="12"/>
        <v>0</v>
      </c>
      <c r="AF78" s="35" t="s">
        <v>741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35"/>
      <c r="BB78" s="5">
        <f t="shared" si="14"/>
        <v>0</v>
      </c>
      <c r="BC78" s="35" t="s">
        <v>741</v>
      </c>
      <c r="BD78" s="35"/>
      <c r="BE78" s="35" t="str">
        <f t="shared" si="17"/>
        <v/>
      </c>
    </row>
    <row r="79" spans="1:57" x14ac:dyDescent="0.25">
      <c r="A79" s="5"/>
      <c r="B79" s="16" t="s">
        <v>133</v>
      </c>
      <c r="C79" s="16">
        <v>2003</v>
      </c>
      <c r="D79" s="16">
        <v>2003</v>
      </c>
      <c r="E79" s="16">
        <v>2003</v>
      </c>
      <c r="F79" s="16" t="s">
        <v>36</v>
      </c>
      <c r="G79" s="16" t="s">
        <v>12</v>
      </c>
      <c r="H79" s="16" t="s">
        <v>32</v>
      </c>
      <c r="I79" s="16" t="s">
        <v>33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35"/>
      <c r="AE79" s="5">
        <f t="shared" si="12"/>
        <v>0</v>
      </c>
      <c r="AF79" s="35" t="s">
        <v>741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35"/>
      <c r="BB79" s="5">
        <f t="shared" si="14"/>
        <v>0</v>
      </c>
      <c r="BC79" s="35" t="s">
        <v>741</v>
      </c>
      <c r="BD79" s="35"/>
      <c r="BE79" s="35" t="str">
        <f t="shared" si="17"/>
        <v/>
      </c>
    </row>
    <row r="80" spans="1:57" ht="30" x14ac:dyDescent="0.25">
      <c r="A80" s="5"/>
      <c r="B80" s="16" t="s">
        <v>329</v>
      </c>
      <c r="C80" s="16">
        <v>2005</v>
      </c>
      <c r="D80" s="16">
        <v>2005</v>
      </c>
      <c r="E80" s="16">
        <v>2005</v>
      </c>
      <c r="F80" s="16" t="s">
        <v>230</v>
      </c>
      <c r="G80" s="16" t="s">
        <v>12</v>
      </c>
      <c r="H80" s="16" t="s">
        <v>81</v>
      </c>
      <c r="I80" s="16" t="s">
        <v>171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35"/>
      <c r="AE80" s="5">
        <f t="shared" si="12"/>
        <v>0</v>
      </c>
      <c r="AF80" s="35" t="s">
        <v>741</v>
      </c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35"/>
      <c r="BB80" s="5">
        <f t="shared" si="14"/>
        <v>0</v>
      </c>
      <c r="BC80" s="35" t="s">
        <v>741</v>
      </c>
      <c r="BD80" s="35"/>
      <c r="BE80" s="35" t="str">
        <f t="shared" si="17"/>
        <v/>
      </c>
    </row>
    <row r="81" spans="1:57" ht="30" x14ac:dyDescent="0.25">
      <c r="A81" s="5"/>
      <c r="B81" s="16" t="s">
        <v>315</v>
      </c>
      <c r="C81" s="16">
        <v>1959</v>
      </c>
      <c r="D81" s="16">
        <v>1959</v>
      </c>
      <c r="E81" s="16">
        <v>1959</v>
      </c>
      <c r="F81" s="16">
        <v>1</v>
      </c>
      <c r="G81" s="16" t="s">
        <v>12</v>
      </c>
      <c r="H81" s="16" t="s">
        <v>276</v>
      </c>
      <c r="I81" s="16" t="s">
        <v>50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35"/>
      <c r="AE81" s="5">
        <f t="shared" si="12"/>
        <v>0</v>
      </c>
      <c r="AF81" s="35" t="s">
        <v>741</v>
      </c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35"/>
      <c r="BB81" s="5">
        <f t="shared" si="14"/>
        <v>0</v>
      </c>
      <c r="BC81" s="35" t="s">
        <v>741</v>
      </c>
      <c r="BD81" s="35"/>
      <c r="BE81" s="35" t="str">
        <f t="shared" si="17"/>
        <v/>
      </c>
    </row>
    <row r="82" spans="1:57" ht="60" x14ac:dyDescent="0.25">
      <c r="A82" s="5"/>
      <c r="B82" s="16" t="s">
        <v>112</v>
      </c>
      <c r="C82" s="16">
        <v>2006</v>
      </c>
      <c r="D82" s="16">
        <v>2006</v>
      </c>
      <c r="E82" s="16">
        <v>2006</v>
      </c>
      <c r="F82" s="16">
        <v>3</v>
      </c>
      <c r="G82" s="16" t="s">
        <v>44</v>
      </c>
      <c r="H82" s="16" t="s">
        <v>77</v>
      </c>
      <c r="I82" s="16" t="s">
        <v>78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35"/>
      <c r="AE82" s="5">
        <f t="shared" si="12"/>
        <v>0</v>
      </c>
      <c r="AF82" s="35" t="s">
        <v>741</v>
      </c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35"/>
      <c r="BB82" s="5">
        <f t="shared" si="14"/>
        <v>0</v>
      </c>
      <c r="BC82" s="35" t="s">
        <v>741</v>
      </c>
      <c r="BD82" s="35"/>
      <c r="BE82" s="35" t="str">
        <f t="shared" si="17"/>
        <v/>
      </c>
    </row>
    <row r="83" spans="1:57" ht="45" x14ac:dyDescent="0.25">
      <c r="A83" s="5"/>
      <c r="B83" s="16" t="s">
        <v>252</v>
      </c>
      <c r="C83" s="16">
        <v>1979</v>
      </c>
      <c r="D83" s="16">
        <v>1979</v>
      </c>
      <c r="E83" s="16">
        <v>1979</v>
      </c>
      <c r="F83" s="16">
        <v>1</v>
      </c>
      <c r="G83" s="16" t="s">
        <v>12</v>
      </c>
      <c r="H83" s="16" t="s">
        <v>63</v>
      </c>
      <c r="I83" s="16" t="s">
        <v>64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35"/>
      <c r="AE83" s="5">
        <f t="shared" si="12"/>
        <v>0</v>
      </c>
      <c r="AF83" s="35" t="s">
        <v>741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35"/>
      <c r="BB83" s="5">
        <f t="shared" si="14"/>
        <v>0</v>
      </c>
      <c r="BC83" s="35" t="s">
        <v>741</v>
      </c>
      <c r="BD83" s="35"/>
      <c r="BE83" s="35" t="str">
        <f t="shared" si="17"/>
        <v/>
      </c>
    </row>
    <row r="84" spans="1:57" ht="45" x14ac:dyDescent="0.25">
      <c r="A84" s="5"/>
      <c r="B84" s="16" t="s">
        <v>353</v>
      </c>
      <c r="C84" s="16">
        <v>1972</v>
      </c>
      <c r="D84" s="16">
        <v>1972</v>
      </c>
      <c r="E84" s="16">
        <v>1972</v>
      </c>
      <c r="F84" s="16" t="s">
        <v>11</v>
      </c>
      <c r="G84" s="16" t="s">
        <v>12</v>
      </c>
      <c r="H84" s="16" t="s">
        <v>63</v>
      </c>
      <c r="I84" s="16" t="s">
        <v>64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35"/>
      <c r="AE84" s="5">
        <f t="shared" si="12"/>
        <v>0</v>
      </c>
      <c r="AF84" s="35" t="s">
        <v>741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35"/>
      <c r="BB84" s="5">
        <f t="shared" si="14"/>
        <v>0</v>
      </c>
      <c r="BC84" s="35" t="s">
        <v>741</v>
      </c>
      <c r="BD84" s="35"/>
      <c r="BE84" s="35" t="str">
        <f t="shared" si="17"/>
        <v/>
      </c>
    </row>
    <row r="85" spans="1:57" ht="45" x14ac:dyDescent="0.25">
      <c r="A85" s="5"/>
      <c r="B85" s="16" t="s">
        <v>327</v>
      </c>
      <c r="C85" s="16">
        <v>2008</v>
      </c>
      <c r="D85" s="16">
        <v>2008</v>
      </c>
      <c r="E85" s="16">
        <v>2008</v>
      </c>
      <c r="F85" s="16" t="s">
        <v>11</v>
      </c>
      <c r="G85" s="16" t="s">
        <v>12</v>
      </c>
      <c r="H85" s="16" t="s">
        <v>81</v>
      </c>
      <c r="I85" s="16" t="s">
        <v>195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35"/>
      <c r="AE85" s="5">
        <f t="shared" si="12"/>
        <v>0</v>
      </c>
      <c r="AF85" s="35" t="s">
        <v>741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35"/>
      <c r="BB85" s="5">
        <f t="shared" si="14"/>
        <v>0</v>
      </c>
      <c r="BC85" s="35" t="s">
        <v>741</v>
      </c>
      <c r="BD85" s="35"/>
      <c r="BE85" s="35" t="str">
        <f t="shared" si="17"/>
        <v/>
      </c>
    </row>
    <row r="86" spans="1:57" x14ac:dyDescent="0.25">
      <c r="A86" s="5"/>
      <c r="B86" s="16" t="s">
        <v>374</v>
      </c>
      <c r="C86" s="16">
        <v>1992</v>
      </c>
      <c r="D86" s="16">
        <v>1992</v>
      </c>
      <c r="E86" s="16">
        <v>1992</v>
      </c>
      <c r="F86" s="16" t="s">
        <v>11</v>
      </c>
      <c r="G86" s="16" t="s">
        <v>44</v>
      </c>
      <c r="H86" s="16" t="s">
        <v>167</v>
      </c>
      <c r="I86" s="16" t="s">
        <v>168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35"/>
      <c r="AE86" s="5">
        <f t="shared" si="12"/>
        <v>0</v>
      </c>
      <c r="AF86" s="35" t="s">
        <v>741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35"/>
      <c r="BB86" s="5">
        <f t="shared" si="14"/>
        <v>0</v>
      </c>
      <c r="BC86" s="35" t="s">
        <v>741</v>
      </c>
      <c r="BD86" s="35"/>
      <c r="BE86" s="35" t="str">
        <f t="shared" si="17"/>
        <v/>
      </c>
    </row>
    <row r="87" spans="1:57" ht="45" x14ac:dyDescent="0.25">
      <c r="A87" s="5"/>
      <c r="B87" s="16" t="s">
        <v>339</v>
      </c>
      <c r="C87" s="16">
        <v>1972</v>
      </c>
      <c r="D87" s="16">
        <v>1972</v>
      </c>
      <c r="E87" s="16">
        <v>1972</v>
      </c>
      <c r="F87" s="16">
        <v>3</v>
      </c>
      <c r="G87" s="16" t="s">
        <v>12</v>
      </c>
      <c r="H87" s="16" t="s">
        <v>97</v>
      </c>
      <c r="I87" s="16" t="s">
        <v>98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35"/>
      <c r="AE87" s="5">
        <f t="shared" si="12"/>
        <v>0</v>
      </c>
      <c r="AF87" s="35" t="s">
        <v>741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35"/>
      <c r="BB87" s="5">
        <f t="shared" si="14"/>
        <v>0</v>
      </c>
      <c r="BC87" s="35" t="s">
        <v>741</v>
      </c>
      <c r="BD87" s="35"/>
      <c r="BE87" s="35" t="str">
        <f t="shared" si="17"/>
        <v/>
      </c>
    </row>
    <row r="88" spans="1:57" x14ac:dyDescent="0.25">
      <c r="A88" s="5"/>
      <c r="B88" s="16" t="s">
        <v>365</v>
      </c>
      <c r="C88" s="16">
        <v>2004</v>
      </c>
      <c r="D88" s="16">
        <v>2004</v>
      </c>
      <c r="E88" s="16">
        <v>2004</v>
      </c>
      <c r="F88" s="16">
        <v>1</v>
      </c>
      <c r="G88" s="16" t="s">
        <v>12</v>
      </c>
      <c r="H88" s="16" t="s">
        <v>81</v>
      </c>
      <c r="I88" s="16" t="s">
        <v>281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35"/>
      <c r="AE88" s="5">
        <f t="shared" si="12"/>
        <v>0</v>
      </c>
      <c r="AF88" s="35" t="s">
        <v>741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35"/>
      <c r="BB88" s="5">
        <f t="shared" si="14"/>
        <v>0</v>
      </c>
      <c r="BC88" s="35" t="s">
        <v>741</v>
      </c>
      <c r="BD88" s="35"/>
      <c r="BE88" s="35" t="str">
        <f t="shared" si="17"/>
        <v/>
      </c>
    </row>
    <row r="89" spans="1:57" ht="45" x14ac:dyDescent="0.25">
      <c r="A89" s="5"/>
      <c r="B89" s="16" t="s">
        <v>304</v>
      </c>
      <c r="C89" s="16">
        <v>1976</v>
      </c>
      <c r="D89" s="16">
        <v>1976</v>
      </c>
      <c r="E89" s="16">
        <v>1976</v>
      </c>
      <c r="F89" s="16">
        <v>1</v>
      </c>
      <c r="G89" s="16" t="s">
        <v>12</v>
      </c>
      <c r="H89" s="16" t="s">
        <v>63</v>
      </c>
      <c r="I89" s="16" t="s">
        <v>64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35"/>
      <c r="AE89" s="5">
        <f t="shared" si="12"/>
        <v>0</v>
      </c>
      <c r="AF89" s="35" t="s">
        <v>741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35"/>
      <c r="BB89" s="5">
        <f t="shared" si="14"/>
        <v>0</v>
      </c>
      <c r="BC89" s="35" t="s">
        <v>741</v>
      </c>
      <c r="BD89" s="35"/>
      <c r="BE89" s="35" t="str">
        <f t="shared" si="17"/>
        <v/>
      </c>
    </row>
    <row r="90" spans="1:57" ht="30" x14ac:dyDescent="0.25">
      <c r="A90" s="5"/>
      <c r="B90" s="16" t="s">
        <v>181</v>
      </c>
      <c r="C90" s="16">
        <v>1995</v>
      </c>
      <c r="D90" s="16">
        <v>1995</v>
      </c>
      <c r="E90" s="16">
        <v>1995</v>
      </c>
      <c r="F90" s="16" t="s">
        <v>11</v>
      </c>
      <c r="G90" s="16" t="s">
        <v>12</v>
      </c>
      <c r="H90" s="16" t="s">
        <v>23</v>
      </c>
      <c r="I90" s="16" t="s">
        <v>86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35"/>
      <c r="AE90" s="5">
        <f t="shared" si="12"/>
        <v>0</v>
      </c>
      <c r="AF90" s="35" t="s">
        <v>741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35"/>
      <c r="BB90" s="5">
        <f t="shared" si="14"/>
        <v>0</v>
      </c>
      <c r="BC90" s="35" t="s">
        <v>741</v>
      </c>
      <c r="BD90" s="35"/>
      <c r="BE90" s="35" t="str">
        <f t="shared" si="17"/>
        <v/>
      </c>
    </row>
    <row r="91" spans="1:57" ht="30" x14ac:dyDescent="0.25">
      <c r="A91" s="5"/>
      <c r="B91" s="16" t="s">
        <v>292</v>
      </c>
      <c r="C91" s="16">
        <v>1963</v>
      </c>
      <c r="D91" s="16">
        <v>1963</v>
      </c>
      <c r="E91" s="16">
        <v>1963</v>
      </c>
      <c r="F91" s="16">
        <v>1</v>
      </c>
      <c r="G91" s="16" t="s">
        <v>12</v>
      </c>
      <c r="H91" s="16" t="s">
        <v>49</v>
      </c>
      <c r="I91" s="16" t="s">
        <v>50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35"/>
      <c r="AE91" s="5">
        <f t="shared" si="12"/>
        <v>0</v>
      </c>
      <c r="AF91" s="35" t="s">
        <v>741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35"/>
      <c r="BB91" s="5">
        <f t="shared" si="14"/>
        <v>0</v>
      </c>
      <c r="BC91" s="35" t="s">
        <v>741</v>
      </c>
      <c r="BD91" s="35"/>
      <c r="BE91" s="35" t="str">
        <f t="shared" si="17"/>
        <v/>
      </c>
    </row>
    <row r="93" spans="1:57" ht="18.75" x14ac:dyDescent="0.25">
      <c r="A93" s="21" t="s">
        <v>743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57" x14ac:dyDescent="0.25">
      <c r="A94" s="26" t="s">
        <v>732</v>
      </c>
      <c r="B94" s="26" t="s">
        <v>1</v>
      </c>
      <c r="C94" s="26" t="s">
        <v>2</v>
      </c>
      <c r="D94" s="26" t="s">
        <v>398</v>
      </c>
      <c r="E94" s="26" t="s">
        <v>399</v>
      </c>
      <c r="F94" s="26" t="s">
        <v>3</v>
      </c>
      <c r="G94" s="26" t="s">
        <v>4</v>
      </c>
      <c r="H94" s="26" t="s">
        <v>5</v>
      </c>
      <c r="I94" s="26" t="s">
        <v>6</v>
      </c>
      <c r="J94" s="28" t="s">
        <v>734</v>
      </c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0"/>
      <c r="AG94" s="28" t="s">
        <v>738</v>
      </c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30"/>
      <c r="BD94" s="26" t="s">
        <v>739</v>
      </c>
      <c r="BE94" s="26" t="s">
        <v>740</v>
      </c>
    </row>
    <row r="95" spans="1:57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31">
        <v>1</v>
      </c>
      <c r="K95" s="31">
        <v>2</v>
      </c>
      <c r="L95" s="31">
        <v>3</v>
      </c>
      <c r="M95" s="31">
        <v>4</v>
      </c>
      <c r="N95" s="31">
        <v>5</v>
      </c>
      <c r="O95" s="31">
        <v>6</v>
      </c>
      <c r="P95" s="31">
        <v>7</v>
      </c>
      <c r="Q95" s="31">
        <v>8</v>
      </c>
      <c r="R95" s="31">
        <v>9</v>
      </c>
      <c r="S95" s="31">
        <v>10</v>
      </c>
      <c r="T95" s="31">
        <v>11</v>
      </c>
      <c r="U95" s="31">
        <v>12</v>
      </c>
      <c r="V95" s="31">
        <v>13</v>
      </c>
      <c r="W95" s="31">
        <v>14</v>
      </c>
      <c r="X95" s="31">
        <v>15</v>
      </c>
      <c r="Y95" s="31">
        <v>16</v>
      </c>
      <c r="Z95" s="31">
        <v>17</v>
      </c>
      <c r="AA95" s="31">
        <v>18</v>
      </c>
      <c r="AB95" s="31">
        <v>19</v>
      </c>
      <c r="AC95" s="31">
        <v>20</v>
      </c>
      <c r="AD95" s="31" t="s">
        <v>735</v>
      </c>
      <c r="AE95" s="31" t="s">
        <v>736</v>
      </c>
      <c r="AF95" s="31" t="s">
        <v>737</v>
      </c>
      <c r="AG95" s="31">
        <v>1</v>
      </c>
      <c r="AH95" s="31">
        <v>2</v>
      </c>
      <c r="AI95" s="31">
        <v>3</v>
      </c>
      <c r="AJ95" s="31">
        <v>4</v>
      </c>
      <c r="AK95" s="31">
        <v>5</v>
      </c>
      <c r="AL95" s="31">
        <v>6</v>
      </c>
      <c r="AM95" s="31">
        <v>7</v>
      </c>
      <c r="AN95" s="31">
        <v>8</v>
      </c>
      <c r="AO95" s="31">
        <v>9</v>
      </c>
      <c r="AP95" s="31">
        <v>10</v>
      </c>
      <c r="AQ95" s="31">
        <v>11</v>
      </c>
      <c r="AR95" s="31">
        <v>12</v>
      </c>
      <c r="AS95" s="31">
        <v>13</v>
      </c>
      <c r="AT95" s="31">
        <v>14</v>
      </c>
      <c r="AU95" s="31">
        <v>15</v>
      </c>
      <c r="AV95" s="31">
        <v>16</v>
      </c>
      <c r="AW95" s="31">
        <v>17</v>
      </c>
      <c r="AX95" s="31">
        <v>18</v>
      </c>
      <c r="AY95" s="31">
        <v>19</v>
      </c>
      <c r="AZ95" s="31">
        <v>20</v>
      </c>
      <c r="BA95" s="31" t="s">
        <v>735</v>
      </c>
      <c r="BB95" s="31" t="s">
        <v>736</v>
      </c>
      <c r="BC95" s="31" t="s">
        <v>737</v>
      </c>
      <c r="BD95" s="27"/>
      <c r="BE95" s="27"/>
    </row>
    <row r="96" spans="1:57" ht="135" x14ac:dyDescent="0.25">
      <c r="A96" s="32">
        <v>1</v>
      </c>
      <c r="B96" s="33" t="s">
        <v>744</v>
      </c>
      <c r="C96" s="33" t="s">
        <v>745</v>
      </c>
      <c r="D96" s="33">
        <v>1998</v>
      </c>
      <c r="E96" s="33">
        <v>1991</v>
      </c>
      <c r="F96" s="33" t="s">
        <v>746</v>
      </c>
      <c r="G96" s="33" t="s">
        <v>565</v>
      </c>
      <c r="H96" s="33" t="s">
        <v>566</v>
      </c>
      <c r="I96" s="33" t="s">
        <v>567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4">
        <v>108.36000061035156</v>
      </c>
      <c r="AE96" s="32">
        <f t="shared" ref="AE96:AE107" si="18">SUM(J96:AC96)</f>
        <v>0</v>
      </c>
      <c r="AF96" s="34">
        <f t="shared" ref="AF96:AF107" si="19">AD96+AE96</f>
        <v>108.36000061035156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4">
        <v>105.66000366210937</v>
      </c>
      <c r="BB96" s="32">
        <f t="shared" ref="BB96:BB107" si="20">SUM(AG96:AZ96)</f>
        <v>0</v>
      </c>
      <c r="BC96" s="34">
        <f t="shared" ref="BC96:BC107" si="21">BA96+BB96</f>
        <v>105.66000366210937</v>
      </c>
      <c r="BD96" s="34">
        <f t="shared" ref="BD96:BD107" si="22">MIN(BC96,AF96)</f>
        <v>105.66000366210937</v>
      </c>
      <c r="BE96" s="34">
        <f t="shared" ref="BE96:BE107" si="23">IF( AND(ISNUMBER(BD$96),ISNUMBER(BD96)),(BD96-BD$96)/BD$96*100,"")</f>
        <v>0</v>
      </c>
    </row>
    <row r="97" spans="1:57" ht="30" x14ac:dyDescent="0.25">
      <c r="A97" s="5">
        <v>2</v>
      </c>
      <c r="B97" s="16" t="s">
        <v>747</v>
      </c>
      <c r="C97" s="16" t="s">
        <v>748</v>
      </c>
      <c r="D97" s="16">
        <v>2000</v>
      </c>
      <c r="E97" s="16">
        <v>1995</v>
      </c>
      <c r="F97" s="16" t="s">
        <v>746</v>
      </c>
      <c r="G97" s="16" t="s">
        <v>12</v>
      </c>
      <c r="H97" s="16" t="s">
        <v>81</v>
      </c>
      <c r="I97" s="16" t="s">
        <v>540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2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35">
        <v>118.77999877929687</v>
      </c>
      <c r="AE97" s="5">
        <f t="shared" si="18"/>
        <v>2</v>
      </c>
      <c r="AF97" s="35">
        <f t="shared" si="19"/>
        <v>120.77999877929687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35">
        <v>120.41000366210937</v>
      </c>
      <c r="BB97" s="5">
        <f t="shared" si="20"/>
        <v>0</v>
      </c>
      <c r="BC97" s="35">
        <f t="shared" si="21"/>
        <v>120.41000366210937</v>
      </c>
      <c r="BD97" s="35">
        <f t="shared" si="22"/>
        <v>120.41000366210937</v>
      </c>
      <c r="BE97" s="35">
        <f t="shared" si="23"/>
        <v>13.959870801414217</v>
      </c>
    </row>
    <row r="98" spans="1:57" ht="45" x14ac:dyDescent="0.25">
      <c r="A98" s="5">
        <v>3</v>
      </c>
      <c r="B98" s="16" t="s">
        <v>749</v>
      </c>
      <c r="C98" s="16" t="s">
        <v>750</v>
      </c>
      <c r="D98" s="16">
        <v>1988</v>
      </c>
      <c r="E98" s="16">
        <v>1986</v>
      </c>
      <c r="F98" s="16" t="s">
        <v>751</v>
      </c>
      <c r="G98" s="16" t="s">
        <v>12</v>
      </c>
      <c r="H98" s="16" t="s">
        <v>97</v>
      </c>
      <c r="I98" s="16" t="s">
        <v>98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35">
        <v>136.42999267578125</v>
      </c>
      <c r="AE98" s="5">
        <f t="shared" si="18"/>
        <v>0</v>
      </c>
      <c r="AF98" s="35">
        <f t="shared" si="19"/>
        <v>136.42999267578125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2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35">
        <v>141.66000366210937</v>
      </c>
      <c r="BB98" s="5">
        <f t="shared" si="20"/>
        <v>2</v>
      </c>
      <c r="BC98" s="35">
        <f t="shared" si="21"/>
        <v>143.66000366210937</v>
      </c>
      <c r="BD98" s="35">
        <f t="shared" si="22"/>
        <v>136.42999267578125</v>
      </c>
      <c r="BE98" s="35">
        <f t="shared" si="23"/>
        <v>29.12169974181656</v>
      </c>
    </row>
    <row r="99" spans="1:57" ht="45" x14ac:dyDescent="0.25">
      <c r="A99" s="5">
        <v>4</v>
      </c>
      <c r="B99" s="16" t="s">
        <v>752</v>
      </c>
      <c r="C99" s="16" t="s">
        <v>753</v>
      </c>
      <c r="D99" s="16">
        <v>2002</v>
      </c>
      <c r="E99" s="16">
        <v>2000</v>
      </c>
      <c r="F99" s="16" t="s">
        <v>754</v>
      </c>
      <c r="G99" s="16" t="s">
        <v>12</v>
      </c>
      <c r="H99" s="16" t="s">
        <v>37</v>
      </c>
      <c r="I99" s="16" t="s">
        <v>68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2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35">
        <v>136.94999694824219</v>
      </c>
      <c r="AE99" s="5">
        <f t="shared" si="18"/>
        <v>2</v>
      </c>
      <c r="AF99" s="35">
        <f t="shared" si="19"/>
        <v>138.94999694824219</v>
      </c>
      <c r="AG99" s="5">
        <v>0</v>
      </c>
      <c r="AH99" s="5">
        <v>0</v>
      </c>
      <c r="AI99" s="5">
        <v>2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2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35">
        <v>136.83999633789063</v>
      </c>
      <c r="BB99" s="5">
        <f t="shared" si="20"/>
        <v>4</v>
      </c>
      <c r="BC99" s="35">
        <f t="shared" si="21"/>
        <v>140.83999633789063</v>
      </c>
      <c r="BD99" s="35">
        <f t="shared" si="22"/>
        <v>138.94999694824219</v>
      </c>
      <c r="BE99" s="35">
        <f t="shared" si="23"/>
        <v>31.506712220634629</v>
      </c>
    </row>
    <row r="100" spans="1:57" ht="75" x14ac:dyDescent="0.25">
      <c r="A100" s="5">
        <v>5</v>
      </c>
      <c r="B100" s="16" t="s">
        <v>755</v>
      </c>
      <c r="C100" s="16" t="s">
        <v>756</v>
      </c>
      <c r="D100" s="16">
        <v>2005</v>
      </c>
      <c r="E100" s="16">
        <v>2004</v>
      </c>
      <c r="F100" s="16" t="s">
        <v>757</v>
      </c>
      <c r="G100" s="16" t="s">
        <v>12</v>
      </c>
      <c r="H100" s="16" t="s">
        <v>37</v>
      </c>
      <c r="I100" s="16" t="s">
        <v>576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2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35">
        <v>138.97000122070312</v>
      </c>
      <c r="AE100" s="5">
        <f t="shared" si="18"/>
        <v>2</v>
      </c>
      <c r="AF100" s="35">
        <f t="shared" si="19"/>
        <v>140.97000122070312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2</v>
      </c>
      <c r="AQ100" s="5">
        <v>0</v>
      </c>
      <c r="AR100" s="5">
        <v>0</v>
      </c>
      <c r="AS100" s="5">
        <v>0</v>
      </c>
      <c r="AT100" s="5">
        <v>0</v>
      </c>
      <c r="AU100" s="5">
        <v>2</v>
      </c>
      <c r="AV100" s="5">
        <v>0</v>
      </c>
      <c r="AW100" s="5">
        <v>0</v>
      </c>
      <c r="AX100" s="5">
        <v>0</v>
      </c>
      <c r="AY100" s="5">
        <v>0</v>
      </c>
      <c r="AZ100" s="5">
        <v>2</v>
      </c>
      <c r="BA100" s="35">
        <v>154.74000549316406</v>
      </c>
      <c r="BB100" s="5">
        <f t="shared" si="20"/>
        <v>6</v>
      </c>
      <c r="BC100" s="35">
        <f t="shared" si="21"/>
        <v>160.74000549316406</v>
      </c>
      <c r="BD100" s="35">
        <f t="shared" si="22"/>
        <v>140.97000122070312</v>
      </c>
      <c r="BE100" s="35">
        <f t="shared" si="23"/>
        <v>33.418508740082729</v>
      </c>
    </row>
    <row r="101" spans="1:57" ht="30" x14ac:dyDescent="0.25">
      <c r="A101" s="5">
        <v>6</v>
      </c>
      <c r="B101" s="16" t="s">
        <v>758</v>
      </c>
      <c r="C101" s="16" t="s">
        <v>759</v>
      </c>
      <c r="D101" s="16">
        <v>2004</v>
      </c>
      <c r="E101" s="16">
        <v>2004</v>
      </c>
      <c r="F101" s="16" t="s">
        <v>760</v>
      </c>
      <c r="G101" s="16" t="s">
        <v>18</v>
      </c>
      <c r="H101" s="16" t="s">
        <v>19</v>
      </c>
      <c r="I101" s="16" t="s">
        <v>20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35">
        <v>150.83000183105469</v>
      </c>
      <c r="AE101" s="5">
        <f t="shared" si="18"/>
        <v>0</v>
      </c>
      <c r="AF101" s="35">
        <f t="shared" si="19"/>
        <v>150.83000183105469</v>
      </c>
      <c r="AG101" s="5">
        <v>0</v>
      </c>
      <c r="AH101" s="5">
        <v>0</v>
      </c>
      <c r="AI101" s="5">
        <v>2</v>
      </c>
      <c r="AJ101" s="5">
        <v>0</v>
      </c>
      <c r="AK101" s="5">
        <v>2</v>
      </c>
      <c r="AL101" s="5">
        <v>0</v>
      </c>
      <c r="AM101" s="5">
        <v>2</v>
      </c>
      <c r="AN101" s="5">
        <v>2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35">
        <v>146.39999389648437</v>
      </c>
      <c r="BB101" s="5">
        <f t="shared" si="20"/>
        <v>8</v>
      </c>
      <c r="BC101" s="35">
        <f t="shared" si="21"/>
        <v>154.39999389648437</v>
      </c>
      <c r="BD101" s="35">
        <f t="shared" si="22"/>
        <v>150.83000183105469</v>
      </c>
      <c r="BE101" s="35">
        <f t="shared" si="23"/>
        <v>42.750328036514809</v>
      </c>
    </row>
    <row r="102" spans="1:57" ht="60" x14ac:dyDescent="0.25">
      <c r="A102" s="5">
        <v>7</v>
      </c>
      <c r="B102" s="16" t="s">
        <v>761</v>
      </c>
      <c r="C102" s="16" t="s">
        <v>762</v>
      </c>
      <c r="D102" s="16">
        <v>2004</v>
      </c>
      <c r="E102" s="16">
        <v>2002</v>
      </c>
      <c r="F102" s="16" t="s">
        <v>763</v>
      </c>
      <c r="G102" s="16" t="s">
        <v>12</v>
      </c>
      <c r="H102" s="16" t="s">
        <v>571</v>
      </c>
      <c r="I102" s="16" t="s">
        <v>74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35">
        <v>163.13999938964844</v>
      </c>
      <c r="AE102" s="5">
        <f t="shared" si="18"/>
        <v>0</v>
      </c>
      <c r="AF102" s="35">
        <f t="shared" si="19"/>
        <v>163.13999938964844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50</v>
      </c>
      <c r="AU102" s="5">
        <v>0</v>
      </c>
      <c r="AV102" s="5">
        <v>0</v>
      </c>
      <c r="AW102" s="5">
        <v>2</v>
      </c>
      <c r="AX102" s="5">
        <v>0</v>
      </c>
      <c r="AY102" s="5">
        <v>2</v>
      </c>
      <c r="AZ102" s="5">
        <v>0</v>
      </c>
      <c r="BA102" s="35">
        <v>261.6400146484375</v>
      </c>
      <c r="BB102" s="5">
        <f t="shared" si="20"/>
        <v>54</v>
      </c>
      <c r="BC102" s="35">
        <f t="shared" si="21"/>
        <v>315.6400146484375</v>
      </c>
      <c r="BD102" s="35">
        <f t="shared" si="22"/>
        <v>163.13999938964844</v>
      </c>
      <c r="BE102" s="35">
        <f t="shared" si="23"/>
        <v>54.400902645578753</v>
      </c>
    </row>
    <row r="103" spans="1:57" ht="60" x14ac:dyDescent="0.25">
      <c r="A103" s="5">
        <v>8</v>
      </c>
      <c r="B103" s="16" t="s">
        <v>764</v>
      </c>
      <c r="C103" s="16" t="s">
        <v>762</v>
      </c>
      <c r="D103" s="16">
        <v>2004</v>
      </c>
      <c r="E103" s="16">
        <v>2002</v>
      </c>
      <c r="F103" s="16" t="s">
        <v>765</v>
      </c>
      <c r="G103" s="16" t="s">
        <v>12</v>
      </c>
      <c r="H103" s="16" t="s">
        <v>37</v>
      </c>
      <c r="I103" s="16" t="s">
        <v>531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2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35">
        <v>177.11000061035156</v>
      </c>
      <c r="AE103" s="5">
        <f t="shared" si="18"/>
        <v>2</v>
      </c>
      <c r="AF103" s="35">
        <f t="shared" si="19"/>
        <v>179.11000061035156</v>
      </c>
      <c r="AG103" s="5">
        <v>0</v>
      </c>
      <c r="AH103" s="5">
        <v>0</v>
      </c>
      <c r="AI103" s="5">
        <v>2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2</v>
      </c>
      <c r="AP103" s="5">
        <v>2</v>
      </c>
      <c r="AQ103" s="5">
        <v>2</v>
      </c>
      <c r="AR103" s="5">
        <v>0</v>
      </c>
      <c r="AS103" s="5">
        <v>0</v>
      </c>
      <c r="AT103" s="5">
        <v>50</v>
      </c>
      <c r="AU103" s="5">
        <v>0</v>
      </c>
      <c r="AV103" s="5">
        <v>0</v>
      </c>
      <c r="AW103" s="5">
        <v>2</v>
      </c>
      <c r="AX103" s="5">
        <v>2</v>
      </c>
      <c r="AY103" s="5">
        <v>50</v>
      </c>
      <c r="AZ103" s="5">
        <v>0</v>
      </c>
      <c r="BA103" s="35">
        <v>224.88999938964844</v>
      </c>
      <c r="BB103" s="5">
        <f t="shared" si="20"/>
        <v>112</v>
      </c>
      <c r="BC103" s="35">
        <f t="shared" si="21"/>
        <v>336.88999938964844</v>
      </c>
      <c r="BD103" s="35">
        <f t="shared" si="22"/>
        <v>179.11000061035156</v>
      </c>
      <c r="BE103" s="35">
        <f t="shared" si="23"/>
        <v>69.515421543168102</v>
      </c>
    </row>
    <row r="104" spans="1:57" ht="75" x14ac:dyDescent="0.25">
      <c r="A104" s="5">
        <v>9</v>
      </c>
      <c r="B104" s="16" t="s">
        <v>766</v>
      </c>
      <c r="C104" s="16" t="s">
        <v>767</v>
      </c>
      <c r="D104" s="16">
        <v>2007</v>
      </c>
      <c r="E104" s="16">
        <v>2007</v>
      </c>
      <c r="F104" s="16" t="s">
        <v>768</v>
      </c>
      <c r="G104" s="16" t="s">
        <v>12</v>
      </c>
      <c r="H104" s="16" t="s">
        <v>37</v>
      </c>
      <c r="I104" s="16" t="s">
        <v>553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35">
        <v>190.91999816894531</v>
      </c>
      <c r="AE104" s="5">
        <f t="shared" si="18"/>
        <v>2</v>
      </c>
      <c r="AF104" s="35">
        <f t="shared" si="19"/>
        <v>192.91999816894531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2</v>
      </c>
      <c r="AN104" s="5">
        <v>0</v>
      </c>
      <c r="AO104" s="5">
        <v>2</v>
      </c>
      <c r="AP104" s="5">
        <v>0</v>
      </c>
      <c r="AQ104" s="5">
        <v>0</v>
      </c>
      <c r="AR104" s="5">
        <v>2</v>
      </c>
      <c r="AS104" s="5">
        <v>0</v>
      </c>
      <c r="AT104" s="5">
        <v>0</v>
      </c>
      <c r="AU104" s="5">
        <v>2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35">
        <v>231.82000732421875</v>
      </c>
      <c r="BB104" s="5">
        <f t="shared" si="20"/>
        <v>8</v>
      </c>
      <c r="BC104" s="35">
        <f t="shared" si="21"/>
        <v>239.82000732421875</v>
      </c>
      <c r="BD104" s="35">
        <f t="shared" si="22"/>
        <v>192.91999816894531</v>
      </c>
      <c r="BE104" s="35">
        <f t="shared" si="23"/>
        <v>82.585644030341967</v>
      </c>
    </row>
    <row r="105" spans="1:57" ht="75" x14ac:dyDescent="0.25">
      <c r="A105" s="5">
        <v>10</v>
      </c>
      <c r="B105" s="16" t="s">
        <v>769</v>
      </c>
      <c r="C105" s="16" t="s">
        <v>770</v>
      </c>
      <c r="D105" s="16">
        <v>2006</v>
      </c>
      <c r="E105" s="16">
        <v>2005</v>
      </c>
      <c r="F105" s="16" t="s">
        <v>771</v>
      </c>
      <c r="G105" s="16" t="s">
        <v>12</v>
      </c>
      <c r="H105" s="16" t="s">
        <v>525</v>
      </c>
      <c r="I105" s="16" t="s">
        <v>526</v>
      </c>
      <c r="J105" s="5">
        <v>0</v>
      </c>
      <c r="K105" s="5">
        <v>0</v>
      </c>
      <c r="L105" s="5">
        <v>0</v>
      </c>
      <c r="M105" s="5">
        <v>0</v>
      </c>
      <c r="N105" s="5">
        <v>2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5">
        <v>237.36000061035156</v>
      </c>
      <c r="AE105" s="5">
        <f t="shared" si="18"/>
        <v>2</v>
      </c>
      <c r="AF105" s="35">
        <f t="shared" si="19"/>
        <v>239.36000061035156</v>
      </c>
      <c r="AG105" s="5">
        <v>0</v>
      </c>
      <c r="AH105" s="5">
        <v>2</v>
      </c>
      <c r="AI105" s="5">
        <v>0</v>
      </c>
      <c r="AJ105" s="5">
        <v>2</v>
      </c>
      <c r="AK105" s="5">
        <v>2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35"/>
      <c r="BB105" s="5">
        <f t="shared" si="20"/>
        <v>6</v>
      </c>
      <c r="BC105" s="35" t="s">
        <v>742</v>
      </c>
      <c r="BD105" s="35">
        <f t="shared" si="22"/>
        <v>239.36000061035156</v>
      </c>
      <c r="BE105" s="35">
        <f t="shared" si="23"/>
        <v>126.5379446472499</v>
      </c>
    </row>
    <row r="106" spans="1:57" ht="75" x14ac:dyDescent="0.25">
      <c r="A106" s="5">
        <v>11</v>
      </c>
      <c r="B106" s="16" t="s">
        <v>772</v>
      </c>
      <c r="C106" s="16" t="s">
        <v>773</v>
      </c>
      <c r="D106" s="16">
        <v>2007</v>
      </c>
      <c r="E106" s="16">
        <v>2005</v>
      </c>
      <c r="F106" s="16" t="s">
        <v>774</v>
      </c>
      <c r="G106" s="16" t="s">
        <v>12</v>
      </c>
      <c r="H106" s="16" t="s">
        <v>37</v>
      </c>
      <c r="I106" s="16" t="s">
        <v>558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2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35">
        <v>247.32000732421875</v>
      </c>
      <c r="AE106" s="5">
        <f t="shared" si="18"/>
        <v>4</v>
      </c>
      <c r="AF106" s="35">
        <f t="shared" si="19"/>
        <v>251.32000732421875</v>
      </c>
      <c r="AG106" s="5">
        <v>0</v>
      </c>
      <c r="AH106" s="5">
        <v>0</v>
      </c>
      <c r="AI106" s="5">
        <v>2</v>
      </c>
      <c r="AJ106" s="5">
        <v>0</v>
      </c>
      <c r="AK106" s="5">
        <v>50</v>
      </c>
      <c r="AL106" s="5">
        <v>0</v>
      </c>
      <c r="AM106" s="5">
        <v>0</v>
      </c>
      <c r="AN106" s="5">
        <v>0</v>
      </c>
      <c r="AO106" s="5">
        <v>2</v>
      </c>
      <c r="AP106" s="5">
        <v>50</v>
      </c>
      <c r="AQ106" s="5">
        <v>2</v>
      </c>
      <c r="AR106" s="5">
        <v>0</v>
      </c>
      <c r="AS106" s="5">
        <v>0</v>
      </c>
      <c r="AT106" s="5">
        <v>2</v>
      </c>
      <c r="AU106" s="5">
        <v>2</v>
      </c>
      <c r="AV106" s="5">
        <v>0</v>
      </c>
      <c r="AW106" s="5">
        <v>0</v>
      </c>
      <c r="AX106" s="5">
        <v>50</v>
      </c>
      <c r="AY106" s="5">
        <v>50</v>
      </c>
      <c r="AZ106" s="5">
        <v>0</v>
      </c>
      <c r="BA106" s="35">
        <v>311.42001342773437</v>
      </c>
      <c r="BB106" s="5">
        <f t="shared" si="20"/>
        <v>210</v>
      </c>
      <c r="BC106" s="35">
        <f t="shared" si="21"/>
        <v>521.42001342773437</v>
      </c>
      <c r="BD106" s="35">
        <f t="shared" si="22"/>
        <v>251.32000732421875</v>
      </c>
      <c r="BE106" s="35">
        <f t="shared" si="23"/>
        <v>137.8572767495979</v>
      </c>
    </row>
    <row r="107" spans="1:57" ht="30" x14ac:dyDescent="0.25">
      <c r="A107" s="5"/>
      <c r="B107" s="16" t="s">
        <v>775</v>
      </c>
      <c r="C107" s="16" t="s">
        <v>759</v>
      </c>
      <c r="D107" s="16">
        <v>2004</v>
      </c>
      <c r="E107" s="16">
        <v>2004</v>
      </c>
      <c r="F107" s="16" t="s">
        <v>776</v>
      </c>
      <c r="G107" s="16" t="s">
        <v>12</v>
      </c>
      <c r="H107" s="16" t="s">
        <v>81</v>
      </c>
      <c r="I107" s="16" t="s">
        <v>281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35"/>
      <c r="AE107" s="5">
        <f t="shared" si="18"/>
        <v>0</v>
      </c>
      <c r="AF107" s="35" t="s">
        <v>741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35"/>
      <c r="BB107" s="5">
        <f t="shared" si="20"/>
        <v>0</v>
      </c>
      <c r="BC107" s="35" t="s">
        <v>741</v>
      </c>
      <c r="BD107" s="35"/>
      <c r="BE107" s="35" t="str">
        <f t="shared" si="23"/>
        <v/>
      </c>
    </row>
    <row r="109" spans="1:57" ht="18.75" x14ac:dyDescent="0.25">
      <c r="A109" s="21" t="s">
        <v>777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57" x14ac:dyDescent="0.25">
      <c r="A110" s="26" t="s">
        <v>732</v>
      </c>
      <c r="B110" s="26" t="s">
        <v>1</v>
      </c>
      <c r="C110" s="26" t="s">
        <v>2</v>
      </c>
      <c r="D110" s="26" t="s">
        <v>398</v>
      </c>
      <c r="E110" s="26" t="s">
        <v>399</v>
      </c>
      <c r="F110" s="26" t="s">
        <v>3</v>
      </c>
      <c r="G110" s="26" t="s">
        <v>4</v>
      </c>
      <c r="H110" s="26" t="s">
        <v>5</v>
      </c>
      <c r="I110" s="26" t="s">
        <v>6</v>
      </c>
      <c r="J110" s="28" t="s">
        <v>734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0"/>
      <c r="AG110" s="28" t="s">
        <v>738</v>
      </c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30"/>
      <c r="BD110" s="26" t="s">
        <v>739</v>
      </c>
      <c r="BE110" s="26" t="s">
        <v>740</v>
      </c>
    </row>
    <row r="111" spans="1:57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31">
        <v>1</v>
      </c>
      <c r="K111" s="31">
        <v>2</v>
      </c>
      <c r="L111" s="31">
        <v>3</v>
      </c>
      <c r="M111" s="31">
        <v>4</v>
      </c>
      <c r="N111" s="31">
        <v>5</v>
      </c>
      <c r="O111" s="31">
        <v>6</v>
      </c>
      <c r="P111" s="31">
        <v>7</v>
      </c>
      <c r="Q111" s="31">
        <v>8</v>
      </c>
      <c r="R111" s="31">
        <v>9</v>
      </c>
      <c r="S111" s="31">
        <v>10</v>
      </c>
      <c r="T111" s="31">
        <v>11</v>
      </c>
      <c r="U111" s="31">
        <v>12</v>
      </c>
      <c r="V111" s="31">
        <v>13</v>
      </c>
      <c r="W111" s="31">
        <v>14</v>
      </c>
      <c r="X111" s="31">
        <v>15</v>
      </c>
      <c r="Y111" s="31">
        <v>16</v>
      </c>
      <c r="Z111" s="31">
        <v>17</v>
      </c>
      <c r="AA111" s="31">
        <v>18</v>
      </c>
      <c r="AB111" s="31">
        <v>19</v>
      </c>
      <c r="AC111" s="31">
        <v>20</v>
      </c>
      <c r="AD111" s="31" t="s">
        <v>735</v>
      </c>
      <c r="AE111" s="31" t="s">
        <v>736</v>
      </c>
      <c r="AF111" s="31" t="s">
        <v>737</v>
      </c>
      <c r="AG111" s="31">
        <v>1</v>
      </c>
      <c r="AH111" s="31">
        <v>2</v>
      </c>
      <c r="AI111" s="31">
        <v>3</v>
      </c>
      <c r="AJ111" s="31">
        <v>4</v>
      </c>
      <c r="AK111" s="31">
        <v>5</v>
      </c>
      <c r="AL111" s="31">
        <v>6</v>
      </c>
      <c r="AM111" s="31">
        <v>7</v>
      </c>
      <c r="AN111" s="31">
        <v>8</v>
      </c>
      <c r="AO111" s="31">
        <v>9</v>
      </c>
      <c r="AP111" s="31">
        <v>10</v>
      </c>
      <c r="AQ111" s="31">
        <v>11</v>
      </c>
      <c r="AR111" s="31">
        <v>12</v>
      </c>
      <c r="AS111" s="31">
        <v>13</v>
      </c>
      <c r="AT111" s="31">
        <v>14</v>
      </c>
      <c r="AU111" s="31">
        <v>15</v>
      </c>
      <c r="AV111" s="31">
        <v>16</v>
      </c>
      <c r="AW111" s="31">
        <v>17</v>
      </c>
      <c r="AX111" s="31">
        <v>18</v>
      </c>
      <c r="AY111" s="31">
        <v>19</v>
      </c>
      <c r="AZ111" s="31">
        <v>20</v>
      </c>
      <c r="BA111" s="31" t="s">
        <v>735</v>
      </c>
      <c r="BB111" s="31" t="s">
        <v>736</v>
      </c>
      <c r="BC111" s="31" t="s">
        <v>737</v>
      </c>
      <c r="BD111" s="27"/>
      <c r="BE111" s="27"/>
    </row>
    <row r="112" spans="1:57" ht="30" x14ac:dyDescent="0.25">
      <c r="A112" s="32">
        <v>1</v>
      </c>
      <c r="B112" s="33" t="s">
        <v>283</v>
      </c>
      <c r="C112" s="33">
        <v>1985</v>
      </c>
      <c r="D112" s="33">
        <v>1985</v>
      </c>
      <c r="E112" s="33">
        <v>1985</v>
      </c>
      <c r="F112" s="33" t="s">
        <v>245</v>
      </c>
      <c r="G112" s="33" t="s">
        <v>12</v>
      </c>
      <c r="H112" s="33" t="s">
        <v>210</v>
      </c>
      <c r="I112" s="33" t="s">
        <v>269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4">
        <v>103.23000335693359</v>
      </c>
      <c r="AE112" s="32">
        <f t="shared" ref="AE112:AE151" si="24">SUM(J112:AC112)</f>
        <v>0</v>
      </c>
      <c r="AF112" s="34">
        <f t="shared" ref="AF112:AF151" si="25">AD112+AE112</f>
        <v>103.23000335693359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4">
        <v>94.319999694824219</v>
      </c>
      <c r="BB112" s="32">
        <f t="shared" ref="BB112:BB151" si="26">SUM(AG112:AZ112)</f>
        <v>0</v>
      </c>
      <c r="BC112" s="34">
        <f t="shared" ref="BC112:BC151" si="27">BA112+BB112</f>
        <v>94.319999694824219</v>
      </c>
      <c r="BD112" s="34">
        <f t="shared" ref="BD112:BD151" si="28">MIN(BC112,AF112)</f>
        <v>94.319999694824219</v>
      </c>
      <c r="BE112" s="34">
        <f t="shared" ref="BE112:BE151" si="29">IF( AND(ISNUMBER(BD$112),ISNUMBER(BD112)),(BD112-BD$112)/BD$112*100,"")</f>
        <v>0</v>
      </c>
    </row>
    <row r="113" spans="1:57" ht="45" x14ac:dyDescent="0.25">
      <c r="A113" s="5">
        <v>2</v>
      </c>
      <c r="B113" s="16" t="s">
        <v>224</v>
      </c>
      <c r="C113" s="16">
        <v>1999</v>
      </c>
      <c r="D113" s="16">
        <v>1999</v>
      </c>
      <c r="E113" s="16">
        <v>1999</v>
      </c>
      <c r="F113" s="16" t="s">
        <v>48</v>
      </c>
      <c r="G113" s="16" t="s">
        <v>12</v>
      </c>
      <c r="H113" s="16" t="s">
        <v>210</v>
      </c>
      <c r="I113" s="16" t="s">
        <v>225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35">
        <v>103.58000183105469</v>
      </c>
      <c r="AE113" s="5">
        <f t="shared" si="24"/>
        <v>0</v>
      </c>
      <c r="AF113" s="35">
        <f t="shared" si="25"/>
        <v>103.58000183105469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35">
        <v>96.930000305175781</v>
      </c>
      <c r="BB113" s="5">
        <f t="shared" si="26"/>
        <v>0</v>
      </c>
      <c r="BC113" s="35">
        <f t="shared" si="27"/>
        <v>96.930000305175781</v>
      </c>
      <c r="BD113" s="35">
        <f t="shared" si="28"/>
        <v>96.930000305175781</v>
      </c>
      <c r="BE113" s="35">
        <f t="shared" si="29"/>
        <v>2.7671762285796375</v>
      </c>
    </row>
    <row r="114" spans="1:57" ht="75" x14ac:dyDescent="0.25">
      <c r="A114" s="5">
        <v>3</v>
      </c>
      <c r="B114" s="16" t="s">
        <v>289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12</v>
      </c>
      <c r="H114" s="16" t="s">
        <v>286</v>
      </c>
      <c r="I114" s="16" t="s">
        <v>290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35">
        <v>98.069999694824219</v>
      </c>
      <c r="AE114" s="5">
        <f t="shared" si="24"/>
        <v>0</v>
      </c>
      <c r="AF114" s="35">
        <f t="shared" si="25"/>
        <v>98.069999694824219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35"/>
      <c r="BB114" s="5">
        <f t="shared" si="26"/>
        <v>0</v>
      </c>
      <c r="BC114" s="35" t="s">
        <v>741</v>
      </c>
      <c r="BD114" s="35">
        <f t="shared" si="28"/>
        <v>98.069999694824219</v>
      </c>
      <c r="BE114" s="35">
        <f t="shared" si="29"/>
        <v>3.9758269848741103</v>
      </c>
    </row>
    <row r="115" spans="1:57" ht="45" x14ac:dyDescent="0.25">
      <c r="A115" s="5">
        <v>4</v>
      </c>
      <c r="B115" s="16" t="s">
        <v>209</v>
      </c>
      <c r="C115" s="16">
        <v>1997</v>
      </c>
      <c r="D115" s="16">
        <v>1997</v>
      </c>
      <c r="E115" s="16">
        <v>1997</v>
      </c>
      <c r="F115" s="16" t="s">
        <v>48</v>
      </c>
      <c r="G115" s="16" t="s">
        <v>12</v>
      </c>
      <c r="H115" s="16" t="s">
        <v>210</v>
      </c>
      <c r="I115" s="16" t="s">
        <v>211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35">
        <v>103.98000335693359</v>
      </c>
      <c r="AE115" s="5">
        <f t="shared" si="24"/>
        <v>0</v>
      </c>
      <c r="AF115" s="35">
        <f t="shared" si="25"/>
        <v>103.98000335693359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35">
        <v>99.610000610351563</v>
      </c>
      <c r="BB115" s="5">
        <f t="shared" si="26"/>
        <v>0</v>
      </c>
      <c r="BC115" s="35">
        <f t="shared" si="27"/>
        <v>99.610000610351563</v>
      </c>
      <c r="BD115" s="35">
        <f t="shared" si="28"/>
        <v>99.610000610351563</v>
      </c>
      <c r="BE115" s="35">
        <f t="shared" si="29"/>
        <v>5.6085675706566303</v>
      </c>
    </row>
    <row r="116" spans="1:57" ht="30" x14ac:dyDescent="0.25">
      <c r="A116" s="5">
        <v>5</v>
      </c>
      <c r="B116" s="16" t="s">
        <v>146</v>
      </c>
      <c r="C116" s="16">
        <v>1999</v>
      </c>
      <c r="D116" s="16">
        <v>1999</v>
      </c>
      <c r="E116" s="16">
        <v>1999</v>
      </c>
      <c r="F116" s="16" t="s">
        <v>67</v>
      </c>
      <c r="G116" s="16" t="s">
        <v>147</v>
      </c>
      <c r="H116" s="16" t="s">
        <v>148</v>
      </c>
      <c r="I116" s="16" t="s">
        <v>149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35">
        <v>109.80000305175781</v>
      </c>
      <c r="AE116" s="5">
        <f t="shared" si="24"/>
        <v>2</v>
      </c>
      <c r="AF116" s="35">
        <f t="shared" si="25"/>
        <v>111.80000305175781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35">
        <v>103.83000183105469</v>
      </c>
      <c r="BB116" s="5">
        <f t="shared" si="26"/>
        <v>0</v>
      </c>
      <c r="BC116" s="35">
        <f t="shared" si="27"/>
        <v>103.83000183105469</v>
      </c>
      <c r="BD116" s="35">
        <f t="shared" si="28"/>
        <v>103.83000183105469</v>
      </c>
      <c r="BE116" s="35">
        <f t="shared" si="29"/>
        <v>10.082699498516142</v>
      </c>
    </row>
    <row r="117" spans="1:57" ht="75" x14ac:dyDescent="0.25">
      <c r="A117" s="5">
        <v>6</v>
      </c>
      <c r="B117" s="16" t="s">
        <v>285</v>
      </c>
      <c r="C117" s="16">
        <v>2001</v>
      </c>
      <c r="D117" s="16">
        <v>2001</v>
      </c>
      <c r="E117" s="16">
        <v>2001</v>
      </c>
      <c r="F117" s="16" t="s">
        <v>48</v>
      </c>
      <c r="G117" s="16" t="s">
        <v>12</v>
      </c>
      <c r="H117" s="16" t="s">
        <v>286</v>
      </c>
      <c r="I117" s="16" t="s">
        <v>287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50</v>
      </c>
      <c r="AA117" s="5">
        <v>0</v>
      </c>
      <c r="AB117" s="5">
        <v>0</v>
      </c>
      <c r="AC117" s="5">
        <v>0</v>
      </c>
      <c r="AD117" s="35">
        <v>113.59999847412109</v>
      </c>
      <c r="AE117" s="5">
        <f t="shared" si="24"/>
        <v>50</v>
      </c>
      <c r="AF117" s="35">
        <f t="shared" si="25"/>
        <v>163.59999847412109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35">
        <v>104.41000366210937</v>
      </c>
      <c r="BB117" s="5">
        <f t="shared" si="26"/>
        <v>0</v>
      </c>
      <c r="BC117" s="35">
        <f t="shared" si="27"/>
        <v>104.41000366210937</v>
      </c>
      <c r="BD117" s="35">
        <f t="shared" si="28"/>
        <v>104.41000366210937</v>
      </c>
      <c r="BE117" s="35">
        <f t="shared" si="29"/>
        <v>10.697629346831775</v>
      </c>
    </row>
    <row r="118" spans="1:57" ht="45" x14ac:dyDescent="0.25">
      <c r="A118" s="5">
        <v>7</v>
      </c>
      <c r="B118" s="16" t="s">
        <v>100</v>
      </c>
      <c r="C118" s="16">
        <v>1988</v>
      </c>
      <c r="D118" s="16">
        <v>1988</v>
      </c>
      <c r="E118" s="16">
        <v>1988</v>
      </c>
      <c r="F118" s="16">
        <v>1</v>
      </c>
      <c r="G118" s="16" t="s">
        <v>12</v>
      </c>
      <c r="H118" s="16" t="s">
        <v>97</v>
      </c>
      <c r="I118" s="16" t="s">
        <v>98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35">
        <v>117.76999664306641</v>
      </c>
      <c r="AE118" s="5">
        <f t="shared" si="24"/>
        <v>0</v>
      </c>
      <c r="AF118" s="35">
        <f t="shared" si="25"/>
        <v>117.76999664306641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35">
        <v>112.70999908447266</v>
      </c>
      <c r="BB118" s="5">
        <f t="shared" si="26"/>
        <v>0</v>
      </c>
      <c r="BC118" s="35">
        <f t="shared" si="27"/>
        <v>112.70999908447266</v>
      </c>
      <c r="BD118" s="35">
        <f t="shared" si="28"/>
        <v>112.70999908447266</v>
      </c>
      <c r="BE118" s="35">
        <f t="shared" si="29"/>
        <v>19.497454886715381</v>
      </c>
    </row>
    <row r="119" spans="1:57" ht="45" x14ac:dyDescent="0.25">
      <c r="A119" s="5">
        <v>8</v>
      </c>
      <c r="B119" s="16" t="s">
        <v>357</v>
      </c>
      <c r="C119" s="16">
        <v>1984</v>
      </c>
      <c r="D119" s="16">
        <v>1984</v>
      </c>
      <c r="E119" s="16">
        <v>1984</v>
      </c>
      <c r="F119" s="16">
        <v>1</v>
      </c>
      <c r="G119" s="16" t="s">
        <v>12</v>
      </c>
      <c r="H119" s="16" t="s">
        <v>63</v>
      </c>
      <c r="I119" s="16" t="s">
        <v>64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35">
        <v>127.13999938964844</v>
      </c>
      <c r="AE119" s="5">
        <f t="shared" si="24"/>
        <v>0</v>
      </c>
      <c r="AF119" s="35">
        <f t="shared" si="25"/>
        <v>127.13999938964844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35">
        <v>114.19999694824219</v>
      </c>
      <c r="BB119" s="5">
        <f t="shared" si="26"/>
        <v>0</v>
      </c>
      <c r="BC119" s="35">
        <f t="shared" si="27"/>
        <v>114.19999694824219</v>
      </c>
      <c r="BD119" s="35">
        <f t="shared" si="28"/>
        <v>114.19999694824219</v>
      </c>
      <c r="BE119" s="35">
        <f t="shared" si="29"/>
        <v>21.077181210496629</v>
      </c>
    </row>
    <row r="120" spans="1:57" x14ac:dyDescent="0.25">
      <c r="A120" s="5">
        <v>9</v>
      </c>
      <c r="B120" s="16" t="s">
        <v>361</v>
      </c>
      <c r="C120" s="16">
        <v>1993</v>
      </c>
      <c r="D120" s="16">
        <v>1993</v>
      </c>
      <c r="E120" s="16">
        <v>1993</v>
      </c>
      <c r="F120" s="16" t="s">
        <v>67</v>
      </c>
      <c r="G120" s="16" t="s">
        <v>12</v>
      </c>
      <c r="H120" s="16" t="s">
        <v>81</v>
      </c>
      <c r="I120" s="16" t="s">
        <v>92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35"/>
      <c r="AE120" s="5">
        <f t="shared" si="24"/>
        <v>0</v>
      </c>
      <c r="AF120" s="35" t="s">
        <v>741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35">
        <v>123.87999725341797</v>
      </c>
      <c r="BB120" s="5">
        <f t="shared" si="26"/>
        <v>0</v>
      </c>
      <c r="BC120" s="35">
        <f t="shared" si="27"/>
        <v>123.87999725341797</v>
      </c>
      <c r="BD120" s="35">
        <f t="shared" si="28"/>
        <v>123.87999725341797</v>
      </c>
      <c r="BE120" s="35">
        <f t="shared" si="29"/>
        <v>31.340116257671962</v>
      </c>
    </row>
    <row r="121" spans="1:57" ht="30" x14ac:dyDescent="0.25">
      <c r="A121" s="5">
        <v>10</v>
      </c>
      <c r="B121" s="16" t="s">
        <v>55</v>
      </c>
      <c r="C121" s="16">
        <v>2001</v>
      </c>
      <c r="D121" s="16">
        <v>2001</v>
      </c>
      <c r="E121" s="16">
        <v>2001</v>
      </c>
      <c r="F121" s="16">
        <v>2</v>
      </c>
      <c r="G121" s="16" t="s">
        <v>18</v>
      </c>
      <c r="H121" s="16" t="s">
        <v>19</v>
      </c>
      <c r="I121" s="16" t="s">
        <v>20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35">
        <v>127.83000183105469</v>
      </c>
      <c r="AE121" s="5">
        <f t="shared" si="24"/>
        <v>0</v>
      </c>
      <c r="AF121" s="35">
        <f t="shared" si="25"/>
        <v>127.83000183105469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2</v>
      </c>
      <c r="AW121" s="5">
        <v>0</v>
      </c>
      <c r="AX121" s="5">
        <v>0</v>
      </c>
      <c r="AY121" s="5">
        <v>0</v>
      </c>
      <c r="AZ121" s="5">
        <v>0</v>
      </c>
      <c r="BA121" s="35">
        <v>122.19000244140625</v>
      </c>
      <c r="BB121" s="5">
        <f t="shared" si="26"/>
        <v>2</v>
      </c>
      <c r="BC121" s="35">
        <f t="shared" si="27"/>
        <v>124.19000244140625</v>
      </c>
      <c r="BD121" s="35">
        <f t="shared" si="28"/>
        <v>124.19000244140625</v>
      </c>
      <c r="BE121" s="35">
        <f t="shared" si="29"/>
        <v>31.66879012216657</v>
      </c>
    </row>
    <row r="122" spans="1:57" ht="30" x14ac:dyDescent="0.25">
      <c r="A122" s="5">
        <v>11</v>
      </c>
      <c r="B122" s="16" t="s">
        <v>205</v>
      </c>
      <c r="C122" s="16">
        <v>1997</v>
      </c>
      <c r="D122" s="16">
        <v>1997</v>
      </c>
      <c r="E122" s="16">
        <v>1997</v>
      </c>
      <c r="F122" s="16">
        <v>1</v>
      </c>
      <c r="G122" s="16" t="s">
        <v>12</v>
      </c>
      <c r="H122" s="16" t="s">
        <v>81</v>
      </c>
      <c r="I122" s="16" t="s">
        <v>171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35">
        <v>136.30000305175781</v>
      </c>
      <c r="AE122" s="5">
        <f t="shared" si="24"/>
        <v>0</v>
      </c>
      <c r="AF122" s="35">
        <f t="shared" si="25"/>
        <v>136.30000305175781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2</v>
      </c>
      <c r="AY122" s="5">
        <v>0</v>
      </c>
      <c r="AZ122" s="5">
        <v>0</v>
      </c>
      <c r="BA122" s="35">
        <v>123.48999786376953</v>
      </c>
      <c r="BB122" s="5">
        <f t="shared" si="26"/>
        <v>2</v>
      </c>
      <c r="BC122" s="35">
        <f t="shared" si="27"/>
        <v>125.48999786376953</v>
      </c>
      <c r="BD122" s="35">
        <f t="shared" si="28"/>
        <v>125.48999786376953</v>
      </c>
      <c r="BE122" s="35">
        <f t="shared" si="29"/>
        <v>33.047071956951832</v>
      </c>
    </row>
    <row r="123" spans="1:57" x14ac:dyDescent="0.25">
      <c r="A123" s="5">
        <v>12</v>
      </c>
      <c r="B123" s="16" t="s">
        <v>268</v>
      </c>
      <c r="C123" s="16">
        <v>1994</v>
      </c>
      <c r="D123" s="16">
        <v>1994</v>
      </c>
      <c r="E123" s="16">
        <v>1994</v>
      </c>
      <c r="F123" s="16" t="s">
        <v>11</v>
      </c>
      <c r="G123" s="16" t="s">
        <v>12</v>
      </c>
      <c r="H123" s="16" t="s">
        <v>13</v>
      </c>
      <c r="I123" s="16" t="s">
        <v>269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2</v>
      </c>
      <c r="AA123" s="5">
        <v>0</v>
      </c>
      <c r="AB123" s="5">
        <v>0</v>
      </c>
      <c r="AC123" s="5">
        <v>0</v>
      </c>
      <c r="AD123" s="35">
        <v>138.14999389648437</v>
      </c>
      <c r="AE123" s="5">
        <f t="shared" si="24"/>
        <v>2</v>
      </c>
      <c r="AF123" s="35">
        <f t="shared" si="25"/>
        <v>140.14999389648437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35">
        <v>126.58000183105469</v>
      </c>
      <c r="BB123" s="5">
        <f t="shared" si="26"/>
        <v>0</v>
      </c>
      <c r="BC123" s="35">
        <f t="shared" si="27"/>
        <v>126.58000183105469</v>
      </c>
      <c r="BD123" s="35">
        <f t="shared" si="28"/>
        <v>126.58000183105469</v>
      </c>
      <c r="BE123" s="35">
        <f t="shared" si="29"/>
        <v>34.202716540085746</v>
      </c>
    </row>
    <row r="124" spans="1:57" ht="45" x14ac:dyDescent="0.25">
      <c r="A124" s="5">
        <v>13</v>
      </c>
      <c r="B124" s="16" t="s">
        <v>199</v>
      </c>
      <c r="C124" s="16">
        <v>1985</v>
      </c>
      <c r="D124" s="16">
        <v>1985</v>
      </c>
      <c r="E124" s="16">
        <v>1985</v>
      </c>
      <c r="F124" s="16">
        <v>2</v>
      </c>
      <c r="G124" s="16" t="s">
        <v>44</v>
      </c>
      <c r="H124" s="16" t="s">
        <v>63</v>
      </c>
      <c r="I124" s="16" t="s">
        <v>64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35">
        <v>149.80999755859375</v>
      </c>
      <c r="AE124" s="5">
        <f t="shared" si="24"/>
        <v>0</v>
      </c>
      <c r="AF124" s="35">
        <f t="shared" si="25"/>
        <v>149.80999755859375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2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2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35">
        <v>128.72999572753906</v>
      </c>
      <c r="BB124" s="5">
        <f t="shared" si="26"/>
        <v>4</v>
      </c>
      <c r="BC124" s="35">
        <f t="shared" si="27"/>
        <v>132.72999572753906</v>
      </c>
      <c r="BD124" s="35">
        <f t="shared" si="28"/>
        <v>132.72999572753906</v>
      </c>
      <c r="BE124" s="35">
        <f t="shared" si="29"/>
        <v>40.723066324206719</v>
      </c>
    </row>
    <row r="125" spans="1:57" x14ac:dyDescent="0.25">
      <c r="A125" s="5">
        <v>14</v>
      </c>
      <c r="B125" s="16" t="s">
        <v>43</v>
      </c>
      <c r="C125" s="16">
        <v>1984</v>
      </c>
      <c r="D125" s="16">
        <v>1984</v>
      </c>
      <c r="E125" s="16">
        <v>1984</v>
      </c>
      <c r="F125" s="16" t="s">
        <v>11</v>
      </c>
      <c r="G125" s="16" t="s">
        <v>44</v>
      </c>
      <c r="H125" s="16" t="s">
        <v>13</v>
      </c>
      <c r="I125" s="16"/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</v>
      </c>
      <c r="S125" s="5">
        <v>0</v>
      </c>
      <c r="T125" s="5">
        <v>2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35">
        <v>129.32000732421875</v>
      </c>
      <c r="AE125" s="5">
        <f t="shared" si="24"/>
        <v>4</v>
      </c>
      <c r="AF125" s="35">
        <f t="shared" si="25"/>
        <v>133.32000732421875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2</v>
      </c>
      <c r="AT125" s="5">
        <v>0</v>
      </c>
      <c r="AU125" s="5">
        <v>2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35">
        <v>145.00999450683594</v>
      </c>
      <c r="BB125" s="5">
        <f t="shared" si="26"/>
        <v>4</v>
      </c>
      <c r="BC125" s="35">
        <f t="shared" si="27"/>
        <v>149.00999450683594</v>
      </c>
      <c r="BD125" s="35">
        <f t="shared" si="28"/>
        <v>133.32000732421875</v>
      </c>
      <c r="BE125" s="35">
        <f t="shared" si="29"/>
        <v>41.348608731531456</v>
      </c>
    </row>
    <row r="126" spans="1:57" ht="30" x14ac:dyDescent="0.25">
      <c r="A126" s="5">
        <v>15</v>
      </c>
      <c r="B126" s="16" t="s">
        <v>137</v>
      </c>
      <c r="C126" s="16">
        <v>2001</v>
      </c>
      <c r="D126" s="16">
        <v>2001</v>
      </c>
      <c r="E126" s="16">
        <v>2001</v>
      </c>
      <c r="F126" s="16">
        <v>3</v>
      </c>
      <c r="G126" s="16" t="s">
        <v>18</v>
      </c>
      <c r="H126" s="16" t="s">
        <v>19</v>
      </c>
      <c r="I126" s="16" t="s">
        <v>20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35">
        <v>133.44999694824219</v>
      </c>
      <c r="AE126" s="5">
        <f t="shared" si="24"/>
        <v>0</v>
      </c>
      <c r="AF126" s="35">
        <f t="shared" si="25"/>
        <v>133.44999694824219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2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35">
        <v>154.11000061035156</v>
      </c>
      <c r="BB126" s="5">
        <f t="shared" si="26"/>
        <v>2</v>
      </c>
      <c r="BC126" s="35">
        <f t="shared" si="27"/>
        <v>156.11000061035156</v>
      </c>
      <c r="BD126" s="35">
        <f t="shared" si="28"/>
        <v>133.44999694824219</v>
      </c>
      <c r="BE126" s="35">
        <f t="shared" si="29"/>
        <v>41.486426399517065</v>
      </c>
    </row>
    <row r="127" spans="1:57" ht="45" x14ac:dyDescent="0.25">
      <c r="A127" s="5">
        <v>16</v>
      </c>
      <c r="B127" s="16" t="s">
        <v>324</v>
      </c>
      <c r="C127" s="16">
        <v>1996</v>
      </c>
      <c r="D127" s="16">
        <v>1996</v>
      </c>
      <c r="E127" s="16">
        <v>1996</v>
      </c>
      <c r="F127" s="16" t="s">
        <v>67</v>
      </c>
      <c r="G127" s="16" t="s">
        <v>12</v>
      </c>
      <c r="H127" s="16" t="s">
        <v>325</v>
      </c>
      <c r="I127" s="16" t="s">
        <v>71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35">
        <v>134.58999633789062</v>
      </c>
      <c r="AE127" s="5">
        <f t="shared" si="24"/>
        <v>0</v>
      </c>
      <c r="AF127" s="35">
        <f t="shared" si="25"/>
        <v>134.58999633789062</v>
      </c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35"/>
      <c r="BB127" s="5">
        <f t="shared" si="26"/>
        <v>0</v>
      </c>
      <c r="BC127" s="35" t="s">
        <v>741</v>
      </c>
      <c r="BD127" s="35">
        <f t="shared" si="28"/>
        <v>134.58999633789062</v>
      </c>
      <c r="BE127" s="35">
        <f t="shared" si="29"/>
        <v>42.695077155811539</v>
      </c>
    </row>
    <row r="128" spans="1:57" ht="45" x14ac:dyDescent="0.25">
      <c r="A128" s="5">
        <v>17</v>
      </c>
      <c r="B128" s="16" t="s">
        <v>194</v>
      </c>
      <c r="C128" s="16">
        <v>2005</v>
      </c>
      <c r="D128" s="16">
        <v>2005</v>
      </c>
      <c r="E128" s="16">
        <v>2005</v>
      </c>
      <c r="F128" s="16" t="s">
        <v>36</v>
      </c>
      <c r="G128" s="16" t="s">
        <v>12</v>
      </c>
      <c r="H128" s="16" t="s">
        <v>81</v>
      </c>
      <c r="I128" s="16" t="s">
        <v>195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2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35">
        <v>141.75999450683594</v>
      </c>
      <c r="AE128" s="5">
        <f t="shared" si="24"/>
        <v>2</v>
      </c>
      <c r="AF128" s="35">
        <f t="shared" si="25"/>
        <v>143.75999450683594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2</v>
      </c>
      <c r="AP128" s="5">
        <v>0</v>
      </c>
      <c r="AQ128" s="5">
        <v>0</v>
      </c>
      <c r="AR128" s="5">
        <v>0</v>
      </c>
      <c r="AS128" s="5">
        <v>0</v>
      </c>
      <c r="AT128" s="5">
        <v>50</v>
      </c>
      <c r="AU128" s="5">
        <v>0</v>
      </c>
      <c r="AV128" s="5">
        <v>0</v>
      </c>
      <c r="AW128" s="5">
        <v>0</v>
      </c>
      <c r="AX128" s="5">
        <v>0</v>
      </c>
      <c r="AY128" s="5">
        <v>2</v>
      </c>
      <c r="AZ128" s="5">
        <v>0</v>
      </c>
      <c r="BA128" s="35">
        <v>151.36000061035156</v>
      </c>
      <c r="BB128" s="5">
        <f t="shared" si="26"/>
        <v>54</v>
      </c>
      <c r="BC128" s="35">
        <f t="shared" si="27"/>
        <v>205.36000061035156</v>
      </c>
      <c r="BD128" s="35">
        <f t="shared" si="28"/>
        <v>143.75999450683594</v>
      </c>
      <c r="BE128" s="35">
        <f t="shared" si="29"/>
        <v>52.417297468168591</v>
      </c>
    </row>
    <row r="129" spans="1:57" ht="45" x14ac:dyDescent="0.25">
      <c r="A129" s="5">
        <v>18</v>
      </c>
      <c r="B129" s="16" t="s">
        <v>197</v>
      </c>
      <c r="C129" s="16">
        <v>2006</v>
      </c>
      <c r="D129" s="16">
        <v>2006</v>
      </c>
      <c r="E129" s="16">
        <v>2006</v>
      </c>
      <c r="F129" s="16">
        <v>3</v>
      </c>
      <c r="G129" s="16" t="s">
        <v>12</v>
      </c>
      <c r="H129" s="16" t="s">
        <v>81</v>
      </c>
      <c r="I129" s="16" t="s">
        <v>195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35">
        <v>148</v>
      </c>
      <c r="AE129" s="5">
        <f t="shared" si="24"/>
        <v>0</v>
      </c>
      <c r="AF129" s="35">
        <f t="shared" si="25"/>
        <v>148</v>
      </c>
      <c r="AG129" s="5">
        <v>0</v>
      </c>
      <c r="AH129" s="5">
        <v>0</v>
      </c>
      <c r="AI129" s="5">
        <v>2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2</v>
      </c>
      <c r="AP129" s="5">
        <v>0</v>
      </c>
      <c r="AQ129" s="5">
        <v>0</v>
      </c>
      <c r="AR129" s="5">
        <v>0</v>
      </c>
      <c r="AS129" s="5">
        <v>0</v>
      </c>
      <c r="AT129" s="5">
        <v>2</v>
      </c>
      <c r="AU129" s="5">
        <v>2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35">
        <v>154.35000610351562</v>
      </c>
      <c r="BB129" s="5">
        <f t="shared" si="26"/>
        <v>8</v>
      </c>
      <c r="BC129" s="35">
        <f t="shared" si="27"/>
        <v>162.35000610351562</v>
      </c>
      <c r="BD129" s="35">
        <f t="shared" si="28"/>
        <v>148</v>
      </c>
      <c r="BE129" s="35">
        <f t="shared" si="29"/>
        <v>56.912638336364893</v>
      </c>
    </row>
    <row r="130" spans="1:57" ht="45" x14ac:dyDescent="0.25">
      <c r="A130" s="5">
        <v>19</v>
      </c>
      <c r="B130" s="16" t="s">
        <v>139</v>
      </c>
      <c r="C130" s="16">
        <v>1997</v>
      </c>
      <c r="D130" s="16">
        <v>1997</v>
      </c>
      <c r="E130" s="16">
        <v>1997</v>
      </c>
      <c r="F130" s="16" t="s">
        <v>67</v>
      </c>
      <c r="G130" s="16" t="s">
        <v>12</v>
      </c>
      <c r="H130" s="16" t="s">
        <v>37</v>
      </c>
      <c r="I130" s="16" t="s">
        <v>71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2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0</v>
      </c>
      <c r="X130" s="5">
        <v>0</v>
      </c>
      <c r="Y130" s="5">
        <v>2</v>
      </c>
      <c r="Z130" s="5">
        <v>0</v>
      </c>
      <c r="AA130" s="5">
        <v>0</v>
      </c>
      <c r="AB130" s="5">
        <v>0</v>
      </c>
      <c r="AC130" s="5">
        <v>0</v>
      </c>
      <c r="AD130" s="35">
        <v>155.47000122070312</v>
      </c>
      <c r="AE130" s="5">
        <f t="shared" si="24"/>
        <v>6</v>
      </c>
      <c r="AF130" s="35">
        <f t="shared" si="25"/>
        <v>161.47000122070312</v>
      </c>
      <c r="AG130" s="5">
        <v>0</v>
      </c>
      <c r="AH130" s="5">
        <v>0</v>
      </c>
      <c r="AI130" s="5">
        <v>0</v>
      </c>
      <c r="AJ130" s="5">
        <v>2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35">
        <v>146.72999572753906</v>
      </c>
      <c r="BB130" s="5">
        <f t="shared" si="26"/>
        <v>2</v>
      </c>
      <c r="BC130" s="35">
        <f t="shared" si="27"/>
        <v>148.72999572753906</v>
      </c>
      <c r="BD130" s="35">
        <f t="shared" si="28"/>
        <v>148.72999572753906</v>
      </c>
      <c r="BE130" s="35">
        <f t="shared" si="29"/>
        <v>57.686594793002918</v>
      </c>
    </row>
    <row r="131" spans="1:57" ht="60" x14ac:dyDescent="0.25">
      <c r="A131" s="5">
        <v>20</v>
      </c>
      <c r="B131" s="16" t="s">
        <v>94</v>
      </c>
      <c r="C131" s="16">
        <v>2003</v>
      </c>
      <c r="D131" s="16">
        <v>2003</v>
      </c>
      <c r="E131" s="16">
        <v>2003</v>
      </c>
      <c r="F131" s="16">
        <v>3</v>
      </c>
      <c r="G131" s="16" t="s">
        <v>12</v>
      </c>
      <c r="H131" s="16" t="s">
        <v>37</v>
      </c>
      <c r="I131" s="16" t="s">
        <v>74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2</v>
      </c>
      <c r="P131" s="5">
        <v>0</v>
      </c>
      <c r="Q131" s="5">
        <v>0</v>
      </c>
      <c r="R131" s="5">
        <v>2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35">
        <v>146.19000244140625</v>
      </c>
      <c r="AE131" s="5">
        <f t="shared" si="24"/>
        <v>4</v>
      </c>
      <c r="AF131" s="35">
        <f t="shared" si="25"/>
        <v>150.19000244140625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2</v>
      </c>
      <c r="AP131" s="5">
        <v>2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2</v>
      </c>
      <c r="AZ131" s="5">
        <v>0</v>
      </c>
      <c r="BA131" s="35">
        <v>142.83999633789062</v>
      </c>
      <c r="BB131" s="5">
        <f t="shared" si="26"/>
        <v>6</v>
      </c>
      <c r="BC131" s="35">
        <f t="shared" si="27"/>
        <v>148.83999633789062</v>
      </c>
      <c r="BD131" s="35">
        <f t="shared" si="28"/>
        <v>148.83999633789062</v>
      </c>
      <c r="BE131" s="35">
        <f t="shared" si="29"/>
        <v>57.803219698333152</v>
      </c>
    </row>
    <row r="132" spans="1:57" ht="30" x14ac:dyDescent="0.25">
      <c r="A132" s="5">
        <v>21</v>
      </c>
      <c r="B132" s="16" t="s">
        <v>158</v>
      </c>
      <c r="C132" s="16">
        <v>1992</v>
      </c>
      <c r="D132" s="16">
        <v>1992</v>
      </c>
      <c r="E132" s="16">
        <v>1992</v>
      </c>
      <c r="F132" s="16" t="s">
        <v>11</v>
      </c>
      <c r="G132" s="16" t="s">
        <v>12</v>
      </c>
      <c r="H132" s="16" t="s">
        <v>13</v>
      </c>
      <c r="I132" s="16" t="s">
        <v>50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35">
        <v>147.1199951171875</v>
      </c>
      <c r="AE132" s="5">
        <f t="shared" si="24"/>
        <v>2</v>
      </c>
      <c r="AF132" s="35">
        <f t="shared" si="25"/>
        <v>149.1199951171875</v>
      </c>
      <c r="AG132" s="5">
        <v>0</v>
      </c>
      <c r="AH132" s="5">
        <v>0</v>
      </c>
      <c r="AI132" s="5">
        <v>2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2</v>
      </c>
      <c r="AZ132" s="5">
        <v>0</v>
      </c>
      <c r="BA132" s="35">
        <v>149.10000610351562</v>
      </c>
      <c r="BB132" s="5">
        <f t="shared" si="26"/>
        <v>4</v>
      </c>
      <c r="BC132" s="35">
        <f t="shared" si="27"/>
        <v>153.10000610351562</v>
      </c>
      <c r="BD132" s="35">
        <f t="shared" si="28"/>
        <v>149.1199951171875</v>
      </c>
      <c r="BE132" s="35">
        <f t="shared" si="29"/>
        <v>58.100080152322576</v>
      </c>
    </row>
    <row r="133" spans="1:57" ht="30" x14ac:dyDescent="0.25">
      <c r="A133" s="5">
        <v>22</v>
      </c>
      <c r="B133" s="16" t="s">
        <v>345</v>
      </c>
      <c r="C133" s="16">
        <v>2006</v>
      </c>
      <c r="D133" s="16">
        <v>2006</v>
      </c>
      <c r="E133" s="16">
        <v>2006</v>
      </c>
      <c r="F133" s="16" t="s">
        <v>36</v>
      </c>
      <c r="G133" s="16" t="s">
        <v>12</v>
      </c>
      <c r="H133" s="16" t="s">
        <v>81</v>
      </c>
      <c r="I133" s="16" t="s">
        <v>171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35">
        <v>147.39999389648437</v>
      </c>
      <c r="AE133" s="5">
        <f t="shared" si="24"/>
        <v>2</v>
      </c>
      <c r="AF133" s="35">
        <f t="shared" si="25"/>
        <v>149.39999389648437</v>
      </c>
      <c r="AG133" s="5">
        <v>0</v>
      </c>
      <c r="AH133" s="5">
        <v>0</v>
      </c>
      <c r="AI133" s="5">
        <v>0</v>
      </c>
      <c r="AJ133" s="5">
        <v>0</v>
      </c>
      <c r="AK133" s="5">
        <v>2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2</v>
      </c>
      <c r="AV133" s="5">
        <v>0</v>
      </c>
      <c r="AW133" s="5">
        <v>2</v>
      </c>
      <c r="AX133" s="5">
        <v>2</v>
      </c>
      <c r="AY133" s="5">
        <v>0</v>
      </c>
      <c r="AZ133" s="5">
        <v>0</v>
      </c>
      <c r="BA133" s="35">
        <v>148.52999877929687</v>
      </c>
      <c r="BB133" s="5">
        <f t="shared" si="26"/>
        <v>8</v>
      </c>
      <c r="BC133" s="35">
        <f t="shared" si="27"/>
        <v>156.52999877929687</v>
      </c>
      <c r="BD133" s="35">
        <f t="shared" si="28"/>
        <v>149.39999389648437</v>
      </c>
      <c r="BE133" s="35">
        <f t="shared" si="29"/>
        <v>58.396940606312</v>
      </c>
    </row>
    <row r="134" spans="1:57" ht="60" x14ac:dyDescent="0.25">
      <c r="A134" s="5">
        <v>23</v>
      </c>
      <c r="B134" s="16" t="s">
        <v>73</v>
      </c>
      <c r="C134" s="16">
        <v>2007</v>
      </c>
      <c r="D134" s="16">
        <v>2007</v>
      </c>
      <c r="E134" s="16">
        <v>2007</v>
      </c>
      <c r="F134" s="16" t="s">
        <v>53</v>
      </c>
      <c r="G134" s="16" t="s">
        <v>12</v>
      </c>
      <c r="H134" s="16" t="s">
        <v>37</v>
      </c>
      <c r="I134" s="16" t="s">
        <v>74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35">
        <v>156.27000427246094</v>
      </c>
      <c r="AE134" s="5">
        <f t="shared" si="24"/>
        <v>0</v>
      </c>
      <c r="AF134" s="35">
        <f t="shared" si="25"/>
        <v>156.27000427246094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35">
        <v>169.22000122070313</v>
      </c>
      <c r="BB134" s="5">
        <f t="shared" si="26"/>
        <v>0</v>
      </c>
      <c r="BC134" s="35">
        <f t="shared" si="27"/>
        <v>169.22000122070313</v>
      </c>
      <c r="BD134" s="35">
        <f t="shared" si="28"/>
        <v>156.27000427246094</v>
      </c>
      <c r="BE134" s="35">
        <f t="shared" si="29"/>
        <v>65.680666643424729</v>
      </c>
    </row>
    <row r="135" spans="1:57" ht="30" x14ac:dyDescent="0.25">
      <c r="A135" s="5">
        <v>24</v>
      </c>
      <c r="B135" s="16" t="s">
        <v>262</v>
      </c>
      <c r="C135" s="16">
        <v>2007</v>
      </c>
      <c r="D135" s="16">
        <v>2007</v>
      </c>
      <c r="E135" s="16">
        <v>2007</v>
      </c>
      <c r="F135" s="16" t="s">
        <v>778</v>
      </c>
      <c r="G135" s="16" t="s">
        <v>264</v>
      </c>
      <c r="H135" s="16" t="s">
        <v>265</v>
      </c>
      <c r="I135" s="16" t="s">
        <v>266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35">
        <v>161.30999755859375</v>
      </c>
      <c r="AE135" s="5">
        <f t="shared" si="24"/>
        <v>0</v>
      </c>
      <c r="AF135" s="35">
        <f t="shared" si="25"/>
        <v>161.30999755859375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2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35">
        <v>180.89999389648437</v>
      </c>
      <c r="BB135" s="5">
        <f t="shared" si="26"/>
        <v>2</v>
      </c>
      <c r="BC135" s="35">
        <f t="shared" si="27"/>
        <v>182.89999389648437</v>
      </c>
      <c r="BD135" s="35">
        <f t="shared" si="28"/>
        <v>161.30999755859375</v>
      </c>
      <c r="BE135" s="35">
        <f t="shared" si="29"/>
        <v>71.024170992915714</v>
      </c>
    </row>
    <row r="136" spans="1:57" x14ac:dyDescent="0.25">
      <c r="A136" s="5">
        <v>25</v>
      </c>
      <c r="B136" s="16" t="s">
        <v>166</v>
      </c>
      <c r="C136" s="16">
        <v>2003</v>
      </c>
      <c r="D136" s="16">
        <v>2003</v>
      </c>
      <c r="E136" s="16">
        <v>2003</v>
      </c>
      <c r="F136" s="16" t="s">
        <v>11</v>
      </c>
      <c r="G136" s="16" t="s">
        <v>44</v>
      </c>
      <c r="H136" s="16" t="s">
        <v>167</v>
      </c>
      <c r="I136" s="16" t="s">
        <v>168</v>
      </c>
      <c r="J136" s="5">
        <v>0</v>
      </c>
      <c r="K136" s="5">
        <v>2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2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35">
        <v>162.8699951171875</v>
      </c>
      <c r="AE136" s="5">
        <f t="shared" si="24"/>
        <v>4</v>
      </c>
      <c r="AF136" s="35">
        <f t="shared" si="25"/>
        <v>166.8699951171875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50</v>
      </c>
      <c r="AO136" s="5">
        <v>0</v>
      </c>
      <c r="AP136" s="5">
        <v>2</v>
      </c>
      <c r="AQ136" s="5">
        <v>2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2</v>
      </c>
      <c r="AX136" s="5"/>
      <c r="AY136" s="5"/>
      <c r="AZ136" s="5"/>
      <c r="BA136" s="35"/>
      <c r="BB136" s="5">
        <f t="shared" si="26"/>
        <v>56</v>
      </c>
      <c r="BC136" s="35" t="s">
        <v>742</v>
      </c>
      <c r="BD136" s="35">
        <f t="shared" si="28"/>
        <v>166.8699951171875</v>
      </c>
      <c r="BE136" s="35">
        <f t="shared" si="29"/>
        <v>76.918994547393368</v>
      </c>
    </row>
    <row r="137" spans="1:57" ht="30" x14ac:dyDescent="0.25">
      <c r="A137" s="5">
        <v>26</v>
      </c>
      <c r="B137" s="16" t="s">
        <v>201</v>
      </c>
      <c r="C137" s="16">
        <v>1986</v>
      </c>
      <c r="D137" s="16">
        <v>1986</v>
      </c>
      <c r="E137" s="16">
        <v>1986</v>
      </c>
      <c r="F137" s="16" t="s">
        <v>11</v>
      </c>
      <c r="G137" s="16" t="s">
        <v>12</v>
      </c>
      <c r="H137" s="16" t="s">
        <v>40</v>
      </c>
      <c r="I137" s="16" t="s">
        <v>41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50</v>
      </c>
      <c r="Q137" s="5">
        <v>0</v>
      </c>
      <c r="R137" s="5">
        <v>2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35">
        <v>129.52000427246094</v>
      </c>
      <c r="AE137" s="5">
        <f t="shared" si="24"/>
        <v>52</v>
      </c>
      <c r="AF137" s="35">
        <f t="shared" si="25"/>
        <v>181.52000427246094</v>
      </c>
      <c r="AG137" s="5">
        <v>0</v>
      </c>
      <c r="AH137" s="5">
        <v>0</v>
      </c>
      <c r="AI137" s="5">
        <v>2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2</v>
      </c>
      <c r="AV137" s="5">
        <v>0</v>
      </c>
      <c r="AW137" s="5">
        <v>0</v>
      </c>
      <c r="AX137" s="5">
        <v>0</v>
      </c>
      <c r="AY137" s="5">
        <v>2</v>
      </c>
      <c r="AZ137" s="5">
        <v>2</v>
      </c>
      <c r="BA137" s="35">
        <v>170.55999755859375</v>
      </c>
      <c r="BB137" s="5">
        <f t="shared" si="26"/>
        <v>8</v>
      </c>
      <c r="BC137" s="35">
        <f t="shared" si="27"/>
        <v>178.55999755859375</v>
      </c>
      <c r="BD137" s="35">
        <f t="shared" si="28"/>
        <v>178.55999755859375</v>
      </c>
      <c r="BE137" s="35">
        <f t="shared" si="29"/>
        <v>89.312975123336628</v>
      </c>
    </row>
    <row r="138" spans="1:57" ht="30" x14ac:dyDescent="0.25">
      <c r="A138" s="5">
        <v>27</v>
      </c>
      <c r="B138" s="16" t="s">
        <v>183</v>
      </c>
      <c r="C138" s="16">
        <v>1998</v>
      </c>
      <c r="D138" s="16">
        <v>1998</v>
      </c>
      <c r="E138" s="16">
        <v>1998</v>
      </c>
      <c r="F138" s="16" t="s">
        <v>11</v>
      </c>
      <c r="G138" s="16" t="s">
        <v>12</v>
      </c>
      <c r="H138" s="16" t="s">
        <v>184</v>
      </c>
      <c r="I138" s="16" t="s">
        <v>50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35">
        <v>160.10000610351562</v>
      </c>
      <c r="AE138" s="5">
        <f t="shared" si="24"/>
        <v>0</v>
      </c>
      <c r="AF138" s="35">
        <f t="shared" si="25"/>
        <v>160.10000610351562</v>
      </c>
      <c r="AG138" s="5">
        <v>0</v>
      </c>
      <c r="AH138" s="5">
        <v>0</v>
      </c>
      <c r="AI138" s="5">
        <v>2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2</v>
      </c>
      <c r="AR138" s="5">
        <v>2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35">
        <v>207.66999816894531</v>
      </c>
      <c r="BB138" s="5">
        <f t="shared" si="26"/>
        <v>6</v>
      </c>
      <c r="BC138" s="35">
        <f t="shared" si="27"/>
        <v>213.66999816894531</v>
      </c>
      <c r="BD138" s="35">
        <f t="shared" si="28"/>
        <v>160.10000610351562</v>
      </c>
      <c r="BE138" s="35">
        <f t="shared" si="29"/>
        <v>69.741313211964595</v>
      </c>
    </row>
    <row r="139" spans="1:57" x14ac:dyDescent="0.25">
      <c r="A139" s="5">
        <v>28</v>
      </c>
      <c r="B139" s="16" t="s">
        <v>250</v>
      </c>
      <c r="C139" s="16">
        <v>1973</v>
      </c>
      <c r="D139" s="16">
        <v>1973</v>
      </c>
      <c r="E139" s="16">
        <v>1973</v>
      </c>
      <c r="F139" s="16" t="s">
        <v>11</v>
      </c>
      <c r="G139" s="16" t="s">
        <v>44</v>
      </c>
      <c r="H139" s="16" t="s">
        <v>167</v>
      </c>
      <c r="I139" s="16" t="s">
        <v>168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35">
        <v>156.28999328613281</v>
      </c>
      <c r="AE139" s="5">
        <f t="shared" si="24"/>
        <v>0</v>
      </c>
      <c r="AF139" s="35">
        <f t="shared" si="25"/>
        <v>156.28999328613281</v>
      </c>
      <c r="AG139" s="5">
        <v>0</v>
      </c>
      <c r="AH139" s="5">
        <v>0</v>
      </c>
      <c r="AI139" s="5">
        <v>2</v>
      </c>
      <c r="AJ139" s="5">
        <v>50</v>
      </c>
      <c r="AK139" s="5">
        <v>2</v>
      </c>
      <c r="AL139" s="5">
        <v>0</v>
      </c>
      <c r="AM139" s="5">
        <v>0</v>
      </c>
      <c r="AN139" s="5">
        <v>0</v>
      </c>
      <c r="AO139" s="5">
        <v>0</v>
      </c>
      <c r="AP139" s="5">
        <v>2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35">
        <v>170.69000244140625</v>
      </c>
      <c r="BB139" s="5">
        <f t="shared" si="26"/>
        <v>56</v>
      </c>
      <c r="BC139" s="35">
        <f t="shared" si="27"/>
        <v>226.69000244140625</v>
      </c>
      <c r="BD139" s="35">
        <f t="shared" si="28"/>
        <v>156.28999328613281</v>
      </c>
      <c r="BE139" s="35">
        <f t="shared" si="29"/>
        <v>65.701859406080104</v>
      </c>
    </row>
    <row r="140" spans="1:57" ht="30" x14ac:dyDescent="0.25">
      <c r="A140" s="5">
        <v>29</v>
      </c>
      <c r="B140" s="16" t="s">
        <v>170</v>
      </c>
      <c r="C140" s="16">
        <v>2007</v>
      </c>
      <c r="D140" s="16">
        <v>2007</v>
      </c>
      <c r="E140" s="16">
        <v>2007</v>
      </c>
      <c r="F140" s="16" t="s">
        <v>11</v>
      </c>
      <c r="G140" s="16" t="s">
        <v>12</v>
      </c>
      <c r="H140" s="16" t="s">
        <v>81</v>
      </c>
      <c r="I140" s="16" t="s">
        <v>171</v>
      </c>
      <c r="J140" s="5">
        <v>0</v>
      </c>
      <c r="K140" s="5">
        <v>50</v>
      </c>
      <c r="L140" s="5">
        <v>2</v>
      </c>
      <c r="M140" s="5">
        <v>2</v>
      </c>
      <c r="N140" s="5">
        <v>0</v>
      </c>
      <c r="O140" s="5">
        <v>0</v>
      </c>
      <c r="P140" s="5">
        <v>0</v>
      </c>
      <c r="Q140" s="5">
        <v>0</v>
      </c>
      <c r="R140" s="5">
        <v>50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35">
        <v>188.5</v>
      </c>
      <c r="AE140" s="5">
        <f t="shared" si="24"/>
        <v>104</v>
      </c>
      <c r="AF140" s="35">
        <f t="shared" si="25"/>
        <v>292.5</v>
      </c>
      <c r="AG140" s="5">
        <v>0</v>
      </c>
      <c r="AH140" s="5">
        <v>2</v>
      </c>
      <c r="AI140" s="5">
        <v>2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50</v>
      </c>
      <c r="AQ140" s="5">
        <v>0</v>
      </c>
      <c r="AR140" s="5">
        <v>0</v>
      </c>
      <c r="AS140" s="5">
        <v>50</v>
      </c>
      <c r="AT140" s="5">
        <v>2</v>
      </c>
      <c r="AU140" s="5">
        <v>50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35">
        <v>240.50999450683594</v>
      </c>
      <c r="BB140" s="5">
        <f t="shared" si="26"/>
        <v>156</v>
      </c>
      <c r="BC140" s="35">
        <f t="shared" si="27"/>
        <v>396.50999450683594</v>
      </c>
      <c r="BD140" s="35">
        <f t="shared" si="28"/>
        <v>292.5</v>
      </c>
      <c r="BE140" s="35">
        <f t="shared" si="29"/>
        <v>210.11450482018063</v>
      </c>
    </row>
    <row r="141" spans="1:57" ht="30" x14ac:dyDescent="0.25">
      <c r="A141" s="5">
        <v>30</v>
      </c>
      <c r="B141" s="16" t="s">
        <v>359</v>
      </c>
      <c r="C141" s="16">
        <v>2008</v>
      </c>
      <c r="D141" s="16">
        <v>2008</v>
      </c>
      <c r="E141" s="16">
        <v>2008</v>
      </c>
      <c r="F141" s="16" t="s">
        <v>11</v>
      </c>
      <c r="G141" s="16" t="s">
        <v>12</v>
      </c>
      <c r="H141" s="16" t="s">
        <v>81</v>
      </c>
      <c r="I141" s="16" t="s">
        <v>171</v>
      </c>
      <c r="J141" s="5">
        <v>0</v>
      </c>
      <c r="K141" s="5">
        <v>0</v>
      </c>
      <c r="L141" s="5">
        <v>0</v>
      </c>
      <c r="M141" s="5">
        <v>2</v>
      </c>
      <c r="N141" s="5">
        <v>2</v>
      </c>
      <c r="O141" s="5">
        <v>0</v>
      </c>
      <c r="P141" s="5">
        <v>2</v>
      </c>
      <c r="Q141" s="5">
        <v>50</v>
      </c>
      <c r="R141" s="5">
        <v>0</v>
      </c>
      <c r="S141" s="5">
        <v>0</v>
      </c>
      <c r="T141" s="5">
        <v>0</v>
      </c>
      <c r="U141" s="5">
        <v>0</v>
      </c>
      <c r="V141" s="5">
        <v>2</v>
      </c>
      <c r="W141" s="5">
        <v>0</v>
      </c>
      <c r="X141" s="5">
        <v>0</v>
      </c>
      <c r="Y141" s="5">
        <v>0</v>
      </c>
      <c r="Z141" s="5">
        <v>0</v>
      </c>
      <c r="AA141" s="5">
        <v>2</v>
      </c>
      <c r="AB141" s="5">
        <v>0</v>
      </c>
      <c r="AC141" s="5">
        <v>2</v>
      </c>
      <c r="AD141" s="35">
        <v>249.80000305175781</v>
      </c>
      <c r="AE141" s="5">
        <f t="shared" si="24"/>
        <v>62</v>
      </c>
      <c r="AF141" s="35">
        <f t="shared" si="25"/>
        <v>311.80000305175781</v>
      </c>
      <c r="AG141" s="5">
        <v>0</v>
      </c>
      <c r="AH141" s="5">
        <v>0</v>
      </c>
      <c r="AI141" s="5">
        <v>50</v>
      </c>
      <c r="AJ141" s="5">
        <v>2</v>
      </c>
      <c r="AK141" s="5">
        <v>50</v>
      </c>
      <c r="AL141" s="5">
        <v>50</v>
      </c>
      <c r="AM141" s="5">
        <v>0</v>
      </c>
      <c r="AN141" s="5">
        <v>0</v>
      </c>
      <c r="AO141" s="5">
        <v>50</v>
      </c>
      <c r="AP141" s="5">
        <v>50</v>
      </c>
      <c r="AQ141" s="5">
        <v>50</v>
      </c>
      <c r="AR141" s="5">
        <v>50</v>
      </c>
      <c r="AS141" s="5">
        <v>50</v>
      </c>
      <c r="AT141" s="5">
        <v>50</v>
      </c>
      <c r="AU141" s="5">
        <v>50</v>
      </c>
      <c r="AV141" s="5">
        <v>50</v>
      </c>
      <c r="AW141" s="5">
        <v>50</v>
      </c>
      <c r="AX141" s="5">
        <v>50</v>
      </c>
      <c r="AY141" s="5">
        <v>50</v>
      </c>
      <c r="AZ141" s="5">
        <v>50</v>
      </c>
      <c r="BA141" s="35">
        <v>167.36000061035156</v>
      </c>
      <c r="BB141" s="5">
        <f t="shared" si="26"/>
        <v>752</v>
      </c>
      <c r="BC141" s="35">
        <f t="shared" si="27"/>
        <v>919.36000061035156</v>
      </c>
      <c r="BD141" s="35">
        <f t="shared" si="28"/>
        <v>311.80000305175781</v>
      </c>
      <c r="BE141" s="35">
        <f t="shared" si="29"/>
        <v>230.57676427120231</v>
      </c>
    </row>
    <row r="142" spans="1:57" x14ac:dyDescent="0.25">
      <c r="A142" s="5"/>
      <c r="B142" s="16" t="s">
        <v>105</v>
      </c>
      <c r="C142" s="16">
        <v>1998</v>
      </c>
      <c r="D142" s="16">
        <v>1998</v>
      </c>
      <c r="E142" s="16">
        <v>1998</v>
      </c>
      <c r="F142" s="16" t="s">
        <v>11</v>
      </c>
      <c r="G142" s="16" t="s">
        <v>106</v>
      </c>
      <c r="H142" s="16" t="s">
        <v>107</v>
      </c>
      <c r="I142" s="16" t="s">
        <v>108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/>
      <c r="AB142" s="5"/>
      <c r="AC142" s="5"/>
      <c r="AD142" s="35"/>
      <c r="AE142" s="5">
        <f t="shared" si="24"/>
        <v>0</v>
      </c>
      <c r="AF142" s="35" t="s">
        <v>742</v>
      </c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35"/>
      <c r="BB142" s="5">
        <f t="shared" si="26"/>
        <v>0</v>
      </c>
      <c r="BC142" s="35" t="s">
        <v>741</v>
      </c>
      <c r="BD142" s="35"/>
      <c r="BE142" s="35" t="str">
        <f t="shared" si="29"/>
        <v/>
      </c>
    </row>
    <row r="143" spans="1:57" x14ac:dyDescent="0.25">
      <c r="A143" s="5"/>
      <c r="B143" s="16" t="s">
        <v>177</v>
      </c>
      <c r="C143" s="16">
        <v>1999</v>
      </c>
      <c r="D143" s="16">
        <v>1999</v>
      </c>
      <c r="E143" s="16">
        <v>1999</v>
      </c>
      <c r="F143" s="16" t="s">
        <v>11</v>
      </c>
      <c r="G143" s="16" t="s">
        <v>106</v>
      </c>
      <c r="H143" s="16" t="s">
        <v>107</v>
      </c>
      <c r="I143" s="16" t="s">
        <v>108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2</v>
      </c>
      <c r="S143" s="5">
        <v>0</v>
      </c>
      <c r="T143" s="5">
        <v>0</v>
      </c>
      <c r="U143" s="5">
        <v>0</v>
      </c>
      <c r="V143" s="5">
        <v>0</v>
      </c>
      <c r="W143" s="5">
        <v>2</v>
      </c>
      <c r="X143" s="5">
        <v>0</v>
      </c>
      <c r="Y143" s="5">
        <v>2</v>
      </c>
      <c r="Z143" s="5">
        <v>2</v>
      </c>
      <c r="AA143" s="5">
        <v>0</v>
      </c>
      <c r="AB143" s="5">
        <v>0</v>
      </c>
      <c r="AC143" s="5">
        <v>0</v>
      </c>
      <c r="AD143" s="35">
        <v>237.33999633789062</v>
      </c>
      <c r="AE143" s="5">
        <f t="shared" si="24"/>
        <v>8</v>
      </c>
      <c r="AF143" s="35">
        <f t="shared" si="25"/>
        <v>245.33999633789062</v>
      </c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35"/>
      <c r="BB143" s="5">
        <f t="shared" si="26"/>
        <v>0</v>
      </c>
      <c r="BC143" s="35" t="s">
        <v>741</v>
      </c>
      <c r="BD143" s="35">
        <f t="shared" si="28"/>
        <v>245.33999633789062</v>
      </c>
      <c r="BE143" s="35">
        <f t="shared" si="29"/>
        <v>160.11450077576026</v>
      </c>
    </row>
    <row r="144" spans="1:57" x14ac:dyDescent="0.25">
      <c r="A144" s="5"/>
      <c r="B144" s="16" t="s">
        <v>128</v>
      </c>
      <c r="C144" s="16">
        <v>1951</v>
      </c>
      <c r="D144" s="16">
        <v>1951</v>
      </c>
      <c r="E144" s="16">
        <v>1951</v>
      </c>
      <c r="F144" s="16" t="s">
        <v>67</v>
      </c>
      <c r="G144" s="16" t="s">
        <v>12</v>
      </c>
      <c r="H144" s="16" t="s">
        <v>129</v>
      </c>
      <c r="I144" s="1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35"/>
      <c r="AE144" s="5">
        <f t="shared" si="24"/>
        <v>0</v>
      </c>
      <c r="AF144" s="35" t="s">
        <v>741</v>
      </c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35"/>
      <c r="BB144" s="5">
        <f t="shared" si="26"/>
        <v>0</v>
      </c>
      <c r="BC144" s="35" t="s">
        <v>741</v>
      </c>
      <c r="BD144" s="35"/>
      <c r="BE144" s="35" t="str">
        <f t="shared" si="29"/>
        <v/>
      </c>
    </row>
    <row r="145" spans="1:57" ht="45" x14ac:dyDescent="0.25">
      <c r="A145" s="5"/>
      <c r="B145" s="16" t="s">
        <v>322</v>
      </c>
      <c r="C145" s="16">
        <v>1971</v>
      </c>
      <c r="D145" s="16">
        <v>1971</v>
      </c>
      <c r="E145" s="16">
        <v>1971</v>
      </c>
      <c r="F145" s="16" t="s">
        <v>48</v>
      </c>
      <c r="G145" s="16" t="s">
        <v>12</v>
      </c>
      <c r="H145" s="16" t="s">
        <v>63</v>
      </c>
      <c r="I145" s="16" t="s">
        <v>64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35"/>
      <c r="AE145" s="5">
        <f t="shared" si="24"/>
        <v>0</v>
      </c>
      <c r="AF145" s="35" t="s">
        <v>741</v>
      </c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35"/>
      <c r="BB145" s="5">
        <f t="shared" si="26"/>
        <v>0</v>
      </c>
      <c r="BC145" s="35" t="s">
        <v>741</v>
      </c>
      <c r="BD145" s="35"/>
      <c r="BE145" s="35" t="str">
        <f t="shared" si="29"/>
        <v/>
      </c>
    </row>
    <row r="146" spans="1:57" x14ac:dyDescent="0.25">
      <c r="A146" s="5"/>
      <c r="B146" s="16" t="s">
        <v>52</v>
      </c>
      <c r="C146" s="16">
        <v>2003</v>
      </c>
      <c r="D146" s="16">
        <v>2003</v>
      </c>
      <c r="E146" s="16">
        <v>2003</v>
      </c>
      <c r="F146" s="16" t="s">
        <v>53</v>
      </c>
      <c r="G146" s="16" t="s">
        <v>12</v>
      </c>
      <c r="H146" s="16"/>
      <c r="I146" s="1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35"/>
      <c r="AE146" s="5">
        <f t="shared" si="24"/>
        <v>0</v>
      </c>
      <c r="AF146" s="35" t="s">
        <v>741</v>
      </c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35"/>
      <c r="BB146" s="5">
        <f t="shared" si="26"/>
        <v>0</v>
      </c>
      <c r="BC146" s="35" t="s">
        <v>741</v>
      </c>
      <c r="BD146" s="35"/>
      <c r="BE146" s="35" t="str">
        <f t="shared" si="29"/>
        <v/>
      </c>
    </row>
    <row r="147" spans="1:57" x14ac:dyDescent="0.25">
      <c r="A147" s="5"/>
      <c r="B147" s="16" t="s">
        <v>309</v>
      </c>
      <c r="C147" s="16">
        <v>1988</v>
      </c>
      <c r="D147" s="16">
        <v>1988</v>
      </c>
      <c r="E147" s="16">
        <v>1988</v>
      </c>
      <c r="F147" s="16" t="s">
        <v>11</v>
      </c>
      <c r="G147" s="16" t="s">
        <v>44</v>
      </c>
      <c r="H147" s="16" t="s">
        <v>167</v>
      </c>
      <c r="I147" s="16" t="s">
        <v>168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35"/>
      <c r="AE147" s="5">
        <f t="shared" si="24"/>
        <v>0</v>
      </c>
      <c r="AF147" s="35" t="s">
        <v>741</v>
      </c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35"/>
      <c r="BB147" s="5">
        <f t="shared" si="26"/>
        <v>0</v>
      </c>
      <c r="BC147" s="35" t="s">
        <v>741</v>
      </c>
      <c r="BD147" s="35"/>
      <c r="BE147" s="35" t="str">
        <f t="shared" si="29"/>
        <v/>
      </c>
    </row>
    <row r="148" spans="1:57" ht="30" x14ac:dyDescent="0.25">
      <c r="A148" s="5"/>
      <c r="B148" s="16" t="s">
        <v>278</v>
      </c>
      <c r="C148" s="16">
        <v>1998</v>
      </c>
      <c r="D148" s="16">
        <v>1998</v>
      </c>
      <c r="E148" s="16">
        <v>1998</v>
      </c>
      <c r="F148" s="16">
        <v>1</v>
      </c>
      <c r="G148" s="16" t="s">
        <v>12</v>
      </c>
      <c r="H148" s="16" t="s">
        <v>81</v>
      </c>
      <c r="I148" s="16" t="s">
        <v>171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35"/>
      <c r="AE148" s="5">
        <f t="shared" si="24"/>
        <v>0</v>
      </c>
      <c r="AF148" s="35" t="s">
        <v>741</v>
      </c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35"/>
      <c r="BB148" s="5">
        <f t="shared" si="26"/>
        <v>0</v>
      </c>
      <c r="BC148" s="35" t="s">
        <v>741</v>
      </c>
      <c r="BD148" s="35"/>
      <c r="BE148" s="35" t="str">
        <f t="shared" si="29"/>
        <v/>
      </c>
    </row>
    <row r="149" spans="1:57" ht="30" x14ac:dyDescent="0.25">
      <c r="A149" s="5"/>
      <c r="B149" s="16" t="s">
        <v>372</v>
      </c>
      <c r="C149" s="16">
        <v>1985</v>
      </c>
      <c r="D149" s="16">
        <v>1985</v>
      </c>
      <c r="E149" s="16">
        <v>1985</v>
      </c>
      <c r="F149" s="16" t="s">
        <v>11</v>
      </c>
      <c r="G149" s="16" t="s">
        <v>12</v>
      </c>
      <c r="H149" s="16" t="s">
        <v>40</v>
      </c>
      <c r="I149" s="16" t="s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35"/>
      <c r="AE149" s="5">
        <f t="shared" si="24"/>
        <v>0</v>
      </c>
      <c r="AF149" s="35" t="s">
        <v>741</v>
      </c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35"/>
      <c r="BB149" s="5">
        <f t="shared" si="26"/>
        <v>0</v>
      </c>
      <c r="BC149" s="35" t="s">
        <v>741</v>
      </c>
      <c r="BD149" s="35"/>
      <c r="BE149" s="35" t="str">
        <f t="shared" si="29"/>
        <v/>
      </c>
    </row>
    <row r="150" spans="1:57" x14ac:dyDescent="0.25">
      <c r="A150" s="5"/>
      <c r="B150" s="16" t="s">
        <v>273</v>
      </c>
      <c r="C150" s="16">
        <v>1975</v>
      </c>
      <c r="D150" s="16">
        <v>1975</v>
      </c>
      <c r="E150" s="16">
        <v>1975</v>
      </c>
      <c r="F150" s="16" t="s">
        <v>11</v>
      </c>
      <c r="G150" s="16" t="s">
        <v>44</v>
      </c>
      <c r="H150" s="16" t="s">
        <v>167</v>
      </c>
      <c r="I150" s="16" t="s">
        <v>168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35"/>
      <c r="AE150" s="5">
        <f t="shared" si="24"/>
        <v>0</v>
      </c>
      <c r="AF150" s="35" t="s">
        <v>741</v>
      </c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35"/>
      <c r="BB150" s="5">
        <f t="shared" si="26"/>
        <v>0</v>
      </c>
      <c r="BC150" s="35" t="s">
        <v>741</v>
      </c>
      <c r="BD150" s="35"/>
      <c r="BE150" s="35" t="str">
        <f t="shared" si="29"/>
        <v/>
      </c>
    </row>
    <row r="151" spans="1:57" x14ac:dyDescent="0.25">
      <c r="A151" s="5"/>
      <c r="B151" s="16" t="s">
        <v>343</v>
      </c>
      <c r="C151" s="16">
        <v>1975</v>
      </c>
      <c r="D151" s="16">
        <v>1975</v>
      </c>
      <c r="E151" s="16">
        <v>1975</v>
      </c>
      <c r="F151" s="16">
        <v>1</v>
      </c>
      <c r="G151" s="16" t="s">
        <v>12</v>
      </c>
      <c r="H151" s="16" t="s">
        <v>13</v>
      </c>
      <c r="I151" s="1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35"/>
      <c r="AE151" s="5">
        <f t="shared" si="24"/>
        <v>0</v>
      </c>
      <c r="AF151" s="35" t="s">
        <v>741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35"/>
      <c r="BB151" s="5">
        <f t="shared" si="26"/>
        <v>0</v>
      </c>
      <c r="BC151" s="35" t="s">
        <v>741</v>
      </c>
      <c r="BD151" s="35"/>
      <c r="BE151" s="35" t="str">
        <f t="shared" si="29"/>
        <v/>
      </c>
    </row>
    <row r="153" spans="1:57" ht="18.75" x14ac:dyDescent="0.25">
      <c r="A153" s="21" t="s">
        <v>779</v>
      </c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57" x14ac:dyDescent="0.25">
      <c r="A154" s="26" t="s">
        <v>732</v>
      </c>
      <c r="B154" s="26" t="s">
        <v>1</v>
      </c>
      <c r="C154" s="26" t="s">
        <v>2</v>
      </c>
      <c r="D154" s="26" t="s">
        <v>398</v>
      </c>
      <c r="E154" s="26" t="s">
        <v>399</v>
      </c>
      <c r="F154" s="26" t="s">
        <v>3</v>
      </c>
      <c r="G154" s="26" t="s">
        <v>4</v>
      </c>
      <c r="H154" s="26" t="s">
        <v>5</v>
      </c>
      <c r="I154" s="26" t="s">
        <v>6</v>
      </c>
      <c r="J154" s="28" t="s">
        <v>734</v>
      </c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30"/>
      <c r="AG154" s="28" t="s">
        <v>738</v>
      </c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30"/>
      <c r="BD154" s="26" t="s">
        <v>739</v>
      </c>
      <c r="BE154" s="26" t="s">
        <v>740</v>
      </c>
    </row>
    <row r="155" spans="1:57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31">
        <v>1</v>
      </c>
      <c r="K155" s="31">
        <v>2</v>
      </c>
      <c r="L155" s="31">
        <v>3</v>
      </c>
      <c r="M155" s="31">
        <v>4</v>
      </c>
      <c r="N155" s="31">
        <v>5</v>
      </c>
      <c r="O155" s="31">
        <v>6</v>
      </c>
      <c r="P155" s="31">
        <v>7</v>
      </c>
      <c r="Q155" s="31">
        <v>8</v>
      </c>
      <c r="R155" s="31">
        <v>9</v>
      </c>
      <c r="S155" s="31">
        <v>10</v>
      </c>
      <c r="T155" s="31">
        <v>11</v>
      </c>
      <c r="U155" s="31">
        <v>12</v>
      </c>
      <c r="V155" s="31">
        <v>13</v>
      </c>
      <c r="W155" s="31">
        <v>14</v>
      </c>
      <c r="X155" s="31">
        <v>15</v>
      </c>
      <c r="Y155" s="31">
        <v>16</v>
      </c>
      <c r="Z155" s="31">
        <v>17</v>
      </c>
      <c r="AA155" s="31">
        <v>18</v>
      </c>
      <c r="AB155" s="31">
        <v>19</v>
      </c>
      <c r="AC155" s="31">
        <v>20</v>
      </c>
      <c r="AD155" s="31" t="s">
        <v>735</v>
      </c>
      <c r="AE155" s="31" t="s">
        <v>736</v>
      </c>
      <c r="AF155" s="31" t="s">
        <v>737</v>
      </c>
      <c r="AG155" s="31">
        <v>1</v>
      </c>
      <c r="AH155" s="31">
        <v>2</v>
      </c>
      <c r="AI155" s="31">
        <v>3</v>
      </c>
      <c r="AJ155" s="31">
        <v>4</v>
      </c>
      <c r="AK155" s="31">
        <v>5</v>
      </c>
      <c r="AL155" s="31">
        <v>6</v>
      </c>
      <c r="AM155" s="31">
        <v>7</v>
      </c>
      <c r="AN155" s="31">
        <v>8</v>
      </c>
      <c r="AO155" s="31">
        <v>9</v>
      </c>
      <c r="AP155" s="31">
        <v>10</v>
      </c>
      <c r="AQ155" s="31">
        <v>11</v>
      </c>
      <c r="AR155" s="31">
        <v>12</v>
      </c>
      <c r="AS155" s="31">
        <v>13</v>
      </c>
      <c r="AT155" s="31">
        <v>14</v>
      </c>
      <c r="AU155" s="31">
        <v>15</v>
      </c>
      <c r="AV155" s="31">
        <v>16</v>
      </c>
      <c r="AW155" s="31">
        <v>17</v>
      </c>
      <c r="AX155" s="31">
        <v>18</v>
      </c>
      <c r="AY155" s="31">
        <v>19</v>
      </c>
      <c r="AZ155" s="31">
        <v>20</v>
      </c>
      <c r="BA155" s="31" t="s">
        <v>735</v>
      </c>
      <c r="BB155" s="31" t="s">
        <v>736</v>
      </c>
      <c r="BC155" s="31" t="s">
        <v>737</v>
      </c>
      <c r="BD155" s="27"/>
      <c r="BE155" s="27"/>
    </row>
    <row r="156" spans="1:57" ht="120" x14ac:dyDescent="0.25">
      <c r="A156" s="32">
        <v>1</v>
      </c>
      <c r="B156" s="33" t="s">
        <v>203</v>
      </c>
      <c r="C156" s="33">
        <v>1998</v>
      </c>
      <c r="D156" s="33">
        <v>1998</v>
      </c>
      <c r="E156" s="33">
        <v>1998</v>
      </c>
      <c r="F156" s="33" t="s">
        <v>67</v>
      </c>
      <c r="G156" s="33" t="s">
        <v>187</v>
      </c>
      <c r="H156" s="33" t="s">
        <v>188</v>
      </c>
      <c r="I156" s="33" t="s">
        <v>189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2</v>
      </c>
      <c r="AC156" s="32">
        <v>2</v>
      </c>
      <c r="AD156" s="34">
        <v>109.79000091552734</v>
      </c>
      <c r="AE156" s="32">
        <f t="shared" ref="AE156:AE183" si="30">SUM(J156:AC156)</f>
        <v>4</v>
      </c>
      <c r="AF156" s="34">
        <f t="shared" ref="AF156:AF183" si="31">AD156+AE156</f>
        <v>113.79000091552734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4">
        <v>96.860000610351563</v>
      </c>
      <c r="BB156" s="32">
        <f t="shared" ref="BB156:BB183" si="32">SUM(AG156:AZ156)</f>
        <v>0</v>
      </c>
      <c r="BC156" s="34">
        <f t="shared" ref="BC156:BC183" si="33">BA156+BB156</f>
        <v>96.860000610351563</v>
      </c>
      <c r="BD156" s="34">
        <f t="shared" ref="BD156:BD183" si="34">MIN(BC156,AF156)</f>
        <v>96.860000610351563</v>
      </c>
      <c r="BE156" s="34">
        <f t="shared" ref="BE156:BE183" si="35">IF( AND(ISNUMBER(BD$156),ISNUMBER(BD156)),(BD156-BD$156)/BD$156*100,"")</f>
        <v>0</v>
      </c>
    </row>
    <row r="157" spans="1:57" x14ac:dyDescent="0.25">
      <c r="A157" s="5">
        <v>2</v>
      </c>
      <c r="B157" s="16" t="s">
        <v>337</v>
      </c>
      <c r="C157" s="16">
        <v>1991</v>
      </c>
      <c r="D157" s="16">
        <v>1991</v>
      </c>
      <c r="E157" s="16">
        <v>1991</v>
      </c>
      <c r="F157" s="16" t="s">
        <v>48</v>
      </c>
      <c r="G157" s="16" t="s">
        <v>12</v>
      </c>
      <c r="H157" s="16" t="s">
        <v>81</v>
      </c>
      <c r="I157" s="16" t="s">
        <v>92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35">
        <v>107.31999969482422</v>
      </c>
      <c r="AE157" s="5">
        <f t="shared" si="30"/>
        <v>0</v>
      </c>
      <c r="AF157" s="35">
        <f t="shared" si="31"/>
        <v>107.31999969482422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35">
        <v>97.330001831054687</v>
      </c>
      <c r="BB157" s="5">
        <f t="shared" si="32"/>
        <v>0</v>
      </c>
      <c r="BC157" s="35">
        <f t="shared" si="33"/>
        <v>97.330001831054687</v>
      </c>
      <c r="BD157" s="35">
        <f t="shared" si="34"/>
        <v>97.330001831054687</v>
      </c>
      <c r="BE157" s="35">
        <f t="shared" si="35"/>
        <v>0.48523768092243363</v>
      </c>
    </row>
    <row r="158" spans="1:57" x14ac:dyDescent="0.25">
      <c r="A158" s="5">
        <v>3</v>
      </c>
      <c r="B158" s="16" t="s">
        <v>91</v>
      </c>
      <c r="C158" s="16">
        <v>1995</v>
      </c>
      <c r="D158" s="16">
        <v>1995</v>
      </c>
      <c r="E158" s="16">
        <v>1995</v>
      </c>
      <c r="F158" s="16" t="s">
        <v>48</v>
      </c>
      <c r="G158" s="16" t="s">
        <v>12</v>
      </c>
      <c r="H158" s="16" t="s">
        <v>81</v>
      </c>
      <c r="I158" s="16" t="s">
        <v>92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35">
        <v>112.66000366210937</v>
      </c>
      <c r="AE158" s="5">
        <f t="shared" si="30"/>
        <v>0</v>
      </c>
      <c r="AF158" s="35">
        <f t="shared" si="31"/>
        <v>112.66000366210937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35">
        <v>99.19000244140625</v>
      </c>
      <c r="BB158" s="5">
        <f t="shared" si="32"/>
        <v>0</v>
      </c>
      <c r="BC158" s="35">
        <f t="shared" si="33"/>
        <v>99.19000244140625</v>
      </c>
      <c r="BD158" s="35">
        <f t="shared" si="34"/>
        <v>99.19000244140625</v>
      </c>
      <c r="BE158" s="35">
        <f t="shared" si="35"/>
        <v>2.4055356353215602</v>
      </c>
    </row>
    <row r="159" spans="1:57" ht="75" x14ac:dyDescent="0.25">
      <c r="A159" s="5">
        <v>4</v>
      </c>
      <c r="B159" s="16" t="s">
        <v>213</v>
      </c>
      <c r="C159" s="16">
        <v>2000</v>
      </c>
      <c r="D159" s="16">
        <v>2000</v>
      </c>
      <c r="E159" s="16">
        <v>2000</v>
      </c>
      <c r="F159" s="16" t="s">
        <v>67</v>
      </c>
      <c r="G159" s="16" t="s">
        <v>214</v>
      </c>
      <c r="H159" s="16" t="s">
        <v>215</v>
      </c>
      <c r="I159" s="16" t="s">
        <v>216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35">
        <v>110.83000183105469</v>
      </c>
      <c r="AE159" s="5">
        <f t="shared" si="30"/>
        <v>0</v>
      </c>
      <c r="AF159" s="35">
        <f t="shared" si="31"/>
        <v>110.83000183105469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2</v>
      </c>
      <c r="AW159" s="5">
        <v>0</v>
      </c>
      <c r="AX159" s="5">
        <v>0</v>
      </c>
      <c r="AY159" s="5">
        <v>0</v>
      </c>
      <c r="AZ159" s="5">
        <v>0</v>
      </c>
      <c r="BA159" s="35">
        <v>98.769996643066406</v>
      </c>
      <c r="BB159" s="5">
        <f t="shared" si="32"/>
        <v>2</v>
      </c>
      <c r="BC159" s="35">
        <f t="shared" si="33"/>
        <v>100.76999664306641</v>
      </c>
      <c r="BD159" s="35">
        <f t="shared" si="34"/>
        <v>100.76999664306641</v>
      </c>
      <c r="BE159" s="35">
        <f t="shared" si="35"/>
        <v>4.0367499567174034</v>
      </c>
    </row>
    <row r="160" spans="1:57" ht="45" x14ac:dyDescent="0.25">
      <c r="A160" s="5">
        <v>5</v>
      </c>
      <c r="B160" s="16" t="s">
        <v>294</v>
      </c>
      <c r="C160" s="16">
        <v>1995</v>
      </c>
      <c r="D160" s="16">
        <v>1995</v>
      </c>
      <c r="E160" s="16">
        <v>1995</v>
      </c>
      <c r="F160" s="16" t="s">
        <v>48</v>
      </c>
      <c r="G160" s="16" t="s">
        <v>44</v>
      </c>
      <c r="H160" s="16" t="s">
        <v>295</v>
      </c>
      <c r="I160" s="16" t="s">
        <v>296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2</v>
      </c>
      <c r="AD160" s="35">
        <v>107.76000213623047</v>
      </c>
      <c r="AE160" s="5">
        <f t="shared" si="30"/>
        <v>2</v>
      </c>
      <c r="AF160" s="35">
        <f t="shared" si="31"/>
        <v>109.76000213623047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2</v>
      </c>
      <c r="AX160" s="5">
        <v>0</v>
      </c>
      <c r="AY160" s="5">
        <v>0</v>
      </c>
      <c r="AZ160" s="5">
        <v>0</v>
      </c>
      <c r="BA160" s="35">
        <v>99.589996337890625</v>
      </c>
      <c r="BB160" s="5">
        <f t="shared" si="32"/>
        <v>2</v>
      </c>
      <c r="BC160" s="35">
        <f t="shared" si="33"/>
        <v>101.58999633789062</v>
      </c>
      <c r="BD160" s="35">
        <f t="shared" si="34"/>
        <v>101.58999633789062</v>
      </c>
      <c r="BE160" s="35">
        <f t="shared" si="35"/>
        <v>4.8833323329894354</v>
      </c>
    </row>
    <row r="161" spans="1:57" ht="30" x14ac:dyDescent="0.25">
      <c r="A161" s="5">
        <v>6</v>
      </c>
      <c r="B161" s="16" t="s">
        <v>80</v>
      </c>
      <c r="C161" s="16">
        <v>1999</v>
      </c>
      <c r="D161" s="16">
        <v>1999</v>
      </c>
      <c r="E161" s="16">
        <v>1999</v>
      </c>
      <c r="F161" s="16" t="s">
        <v>67</v>
      </c>
      <c r="G161" s="16" t="s">
        <v>12</v>
      </c>
      <c r="H161" s="16" t="s">
        <v>81</v>
      </c>
      <c r="I161" s="16" t="s">
        <v>82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2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35">
        <v>114.66000366210937</v>
      </c>
      <c r="AE161" s="5">
        <f t="shared" si="30"/>
        <v>2</v>
      </c>
      <c r="AF161" s="35">
        <f t="shared" si="31"/>
        <v>116.66000366210937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35">
        <v>107.20999908447266</v>
      </c>
      <c r="BB161" s="5">
        <f t="shared" si="32"/>
        <v>0</v>
      </c>
      <c r="BC161" s="35">
        <f t="shared" si="33"/>
        <v>107.20999908447266</v>
      </c>
      <c r="BD161" s="35">
        <f t="shared" si="34"/>
        <v>107.20999908447266</v>
      </c>
      <c r="BE161" s="35">
        <f t="shared" si="35"/>
        <v>10.685523858044427</v>
      </c>
    </row>
    <row r="162" spans="1:57" ht="75" x14ac:dyDescent="0.25">
      <c r="A162" s="5">
        <v>7</v>
      </c>
      <c r="B162" s="16" t="s">
        <v>302</v>
      </c>
      <c r="C162" s="16">
        <v>2000</v>
      </c>
      <c r="D162" s="16">
        <v>2000</v>
      </c>
      <c r="E162" s="16">
        <v>2000</v>
      </c>
      <c r="F162" s="16" t="s">
        <v>67</v>
      </c>
      <c r="G162" s="16" t="s">
        <v>214</v>
      </c>
      <c r="H162" s="16" t="s">
        <v>215</v>
      </c>
      <c r="I162" s="16" t="s">
        <v>216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35">
        <v>116.79000091552734</v>
      </c>
      <c r="AE162" s="5">
        <f t="shared" si="30"/>
        <v>0</v>
      </c>
      <c r="AF162" s="35">
        <f t="shared" si="31"/>
        <v>116.79000091552734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35">
        <v>107.48000335693359</v>
      </c>
      <c r="BB162" s="5">
        <f t="shared" si="32"/>
        <v>0</v>
      </c>
      <c r="BC162" s="35">
        <f t="shared" si="33"/>
        <v>107.48000335693359</v>
      </c>
      <c r="BD162" s="35">
        <f t="shared" si="34"/>
        <v>107.48000335693359</v>
      </c>
      <c r="BE162" s="35">
        <f t="shared" si="35"/>
        <v>10.964281106402405</v>
      </c>
    </row>
    <row r="163" spans="1:57" ht="60" x14ac:dyDescent="0.25">
      <c r="A163" s="5">
        <v>8</v>
      </c>
      <c r="B163" s="16" t="s">
        <v>298</v>
      </c>
      <c r="C163" s="16">
        <v>2000</v>
      </c>
      <c r="D163" s="16">
        <v>2000</v>
      </c>
      <c r="E163" s="16">
        <v>2000</v>
      </c>
      <c r="F163" s="16" t="s">
        <v>67</v>
      </c>
      <c r="G163" s="16" t="s">
        <v>12</v>
      </c>
      <c r="H163" s="16" t="s">
        <v>299</v>
      </c>
      <c r="I163" s="16" t="s">
        <v>300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35">
        <v>115.84999847412109</v>
      </c>
      <c r="AE163" s="5">
        <f t="shared" si="30"/>
        <v>0</v>
      </c>
      <c r="AF163" s="35">
        <f t="shared" si="31"/>
        <v>115.84999847412109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2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35">
        <v>106.80000305175781</v>
      </c>
      <c r="BB163" s="5">
        <f t="shared" si="32"/>
        <v>2</v>
      </c>
      <c r="BC163" s="35">
        <f t="shared" si="33"/>
        <v>108.80000305175781</v>
      </c>
      <c r="BD163" s="35">
        <f t="shared" si="34"/>
        <v>108.80000305175781</v>
      </c>
      <c r="BE163" s="35">
        <f t="shared" si="35"/>
        <v>12.327072440809179</v>
      </c>
    </row>
    <row r="164" spans="1:57" ht="30" x14ac:dyDescent="0.25">
      <c r="A164" s="5">
        <v>9</v>
      </c>
      <c r="B164" s="16" t="s">
        <v>151</v>
      </c>
      <c r="C164" s="16">
        <v>2000</v>
      </c>
      <c r="D164" s="16">
        <v>2000</v>
      </c>
      <c r="E164" s="16">
        <v>2000</v>
      </c>
      <c r="F164" s="16" t="s">
        <v>67</v>
      </c>
      <c r="G164" s="16" t="s">
        <v>12</v>
      </c>
      <c r="H164" s="16" t="s">
        <v>81</v>
      </c>
      <c r="I164" s="16" t="s">
        <v>82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2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35">
        <v>116.95999908447266</v>
      </c>
      <c r="AE164" s="5">
        <f t="shared" si="30"/>
        <v>2</v>
      </c>
      <c r="AF164" s="35">
        <f t="shared" si="31"/>
        <v>118.95999908447266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2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35">
        <v>109.68000030517578</v>
      </c>
      <c r="BB164" s="5">
        <f t="shared" si="32"/>
        <v>2</v>
      </c>
      <c r="BC164" s="35">
        <f t="shared" si="33"/>
        <v>111.68000030517578</v>
      </c>
      <c r="BD164" s="35">
        <f t="shared" si="34"/>
        <v>111.68000030517578</v>
      </c>
      <c r="BE164" s="35">
        <f t="shared" si="35"/>
        <v>15.300433204044792</v>
      </c>
    </row>
    <row r="165" spans="1:57" ht="45" x14ac:dyDescent="0.25">
      <c r="A165" s="5">
        <v>10</v>
      </c>
      <c r="B165" s="16" t="s">
        <v>220</v>
      </c>
      <c r="C165" s="16">
        <v>1999</v>
      </c>
      <c r="D165" s="16">
        <v>1999</v>
      </c>
      <c r="E165" s="16">
        <v>1999</v>
      </c>
      <c r="F165" s="16" t="s">
        <v>67</v>
      </c>
      <c r="G165" s="16" t="s">
        <v>106</v>
      </c>
      <c r="H165" s="16" t="s">
        <v>221</v>
      </c>
      <c r="I165" s="16" t="s">
        <v>222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35">
        <v>134.94999694824219</v>
      </c>
      <c r="AE165" s="5">
        <f t="shared" si="30"/>
        <v>0</v>
      </c>
      <c r="AF165" s="35">
        <f t="shared" si="31"/>
        <v>134.94999694824219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35">
        <v>117.22000122070312</v>
      </c>
      <c r="BB165" s="5">
        <f t="shared" si="32"/>
        <v>0</v>
      </c>
      <c r="BC165" s="35">
        <f t="shared" si="33"/>
        <v>117.22000122070312</v>
      </c>
      <c r="BD165" s="35">
        <f t="shared" si="34"/>
        <v>117.22000122070312</v>
      </c>
      <c r="BE165" s="35">
        <f t="shared" si="35"/>
        <v>21.020029405384559</v>
      </c>
    </row>
    <row r="166" spans="1:57" ht="60" x14ac:dyDescent="0.25">
      <c r="A166" s="5">
        <v>11</v>
      </c>
      <c r="B166" s="16" t="s">
        <v>110</v>
      </c>
      <c r="C166" s="16">
        <v>2005</v>
      </c>
      <c r="D166" s="16">
        <v>2005</v>
      </c>
      <c r="E166" s="16">
        <v>2005</v>
      </c>
      <c r="F166" s="16">
        <v>1</v>
      </c>
      <c r="G166" s="16" t="s">
        <v>44</v>
      </c>
      <c r="H166" s="16" t="s">
        <v>77</v>
      </c>
      <c r="I166" s="16" t="s">
        <v>78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35">
        <v>134.6300048828125</v>
      </c>
      <c r="AE166" s="5">
        <f t="shared" si="30"/>
        <v>0</v>
      </c>
      <c r="AF166" s="35">
        <f t="shared" si="31"/>
        <v>134.6300048828125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2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35">
        <v>119.59999847412109</v>
      </c>
      <c r="BB166" s="5">
        <f t="shared" si="32"/>
        <v>2</v>
      </c>
      <c r="BC166" s="35">
        <f t="shared" si="33"/>
        <v>121.59999847412109</v>
      </c>
      <c r="BD166" s="35">
        <f t="shared" si="34"/>
        <v>121.59999847412109</v>
      </c>
      <c r="BE166" s="35">
        <f t="shared" si="35"/>
        <v>25.542017043024394</v>
      </c>
    </row>
    <row r="167" spans="1:57" ht="45" x14ac:dyDescent="0.25">
      <c r="A167" s="5">
        <v>12</v>
      </c>
      <c r="B167" s="16" t="s">
        <v>102</v>
      </c>
      <c r="C167" s="16">
        <v>1986</v>
      </c>
      <c r="D167" s="16">
        <v>1986</v>
      </c>
      <c r="E167" s="16">
        <v>1986</v>
      </c>
      <c r="F167" s="16" t="s">
        <v>67</v>
      </c>
      <c r="G167" s="16" t="s">
        <v>12</v>
      </c>
      <c r="H167" s="16" t="s">
        <v>97</v>
      </c>
      <c r="I167" s="16" t="s">
        <v>103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35">
        <v>133.69999694824219</v>
      </c>
      <c r="AE167" s="5">
        <f t="shared" si="30"/>
        <v>0</v>
      </c>
      <c r="AF167" s="35">
        <f t="shared" si="31"/>
        <v>133.69999694824219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35">
        <v>121.69999694824219</v>
      </c>
      <c r="BB167" s="5">
        <f t="shared" si="32"/>
        <v>0</v>
      </c>
      <c r="BC167" s="35">
        <f t="shared" si="33"/>
        <v>121.69999694824219</v>
      </c>
      <c r="BD167" s="35">
        <f t="shared" si="34"/>
        <v>121.69999694824219</v>
      </c>
      <c r="BE167" s="35">
        <f t="shared" si="35"/>
        <v>25.645257259306625</v>
      </c>
    </row>
    <row r="168" spans="1:57" ht="60" x14ac:dyDescent="0.25">
      <c r="A168" s="5">
        <v>13</v>
      </c>
      <c r="B168" s="16" t="s">
        <v>256</v>
      </c>
      <c r="C168" s="16">
        <v>2003</v>
      </c>
      <c r="D168" s="16">
        <v>2003</v>
      </c>
      <c r="E168" s="16">
        <v>2003</v>
      </c>
      <c r="F168" s="16">
        <v>1</v>
      </c>
      <c r="G168" s="16" t="s">
        <v>44</v>
      </c>
      <c r="H168" s="16" t="s">
        <v>77</v>
      </c>
      <c r="I168" s="16" t="s">
        <v>78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35">
        <v>126.76000213623047</v>
      </c>
      <c r="AE168" s="5">
        <f t="shared" si="30"/>
        <v>0</v>
      </c>
      <c r="AF168" s="35">
        <f t="shared" si="31"/>
        <v>126.76000213623047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2</v>
      </c>
      <c r="BA168" s="35">
        <v>120.15000152587891</v>
      </c>
      <c r="BB168" s="5">
        <f t="shared" si="32"/>
        <v>2</v>
      </c>
      <c r="BC168" s="35">
        <f t="shared" si="33"/>
        <v>122.15000152587891</v>
      </c>
      <c r="BD168" s="35">
        <f t="shared" si="34"/>
        <v>122.15000152587891</v>
      </c>
      <c r="BE168" s="35">
        <f t="shared" si="35"/>
        <v>26.109850047662054</v>
      </c>
    </row>
    <row r="169" spans="1:57" ht="60" x14ac:dyDescent="0.25">
      <c r="A169" s="5">
        <v>14</v>
      </c>
      <c r="B169" s="16" t="s">
        <v>76</v>
      </c>
      <c r="C169" s="16">
        <v>2004</v>
      </c>
      <c r="D169" s="16">
        <v>2004</v>
      </c>
      <c r="E169" s="16">
        <v>2004</v>
      </c>
      <c r="F169" s="16">
        <v>1</v>
      </c>
      <c r="G169" s="16" t="s">
        <v>44</v>
      </c>
      <c r="H169" s="16" t="s">
        <v>77</v>
      </c>
      <c r="I169" s="16" t="s">
        <v>78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35">
        <v>133.05999755859375</v>
      </c>
      <c r="AE169" s="5">
        <f t="shared" si="30"/>
        <v>0</v>
      </c>
      <c r="AF169" s="35">
        <f t="shared" si="31"/>
        <v>133.05999755859375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2</v>
      </c>
      <c r="AR169" s="5">
        <v>0</v>
      </c>
      <c r="AS169" s="5">
        <v>0</v>
      </c>
      <c r="AT169" s="5">
        <v>0</v>
      </c>
      <c r="AU169" s="5">
        <v>2</v>
      </c>
      <c r="AV169" s="5">
        <v>0</v>
      </c>
      <c r="AW169" s="5">
        <v>0</v>
      </c>
      <c r="AX169" s="5">
        <v>0</v>
      </c>
      <c r="AY169" s="5">
        <v>2</v>
      </c>
      <c r="AZ169" s="5">
        <v>0</v>
      </c>
      <c r="BA169" s="35">
        <v>122.12999725341797</v>
      </c>
      <c r="BB169" s="5">
        <f t="shared" si="32"/>
        <v>6</v>
      </c>
      <c r="BC169" s="35">
        <f t="shared" si="33"/>
        <v>128.12999725341797</v>
      </c>
      <c r="BD169" s="35">
        <f t="shared" si="34"/>
        <v>128.12999725341797</v>
      </c>
      <c r="BE169" s="35">
        <f t="shared" si="35"/>
        <v>32.28370477598834</v>
      </c>
    </row>
    <row r="170" spans="1:57" ht="45" x14ac:dyDescent="0.25">
      <c r="A170" s="5">
        <v>15</v>
      </c>
      <c r="B170" s="16" t="s">
        <v>96</v>
      </c>
      <c r="C170" s="16">
        <v>1988</v>
      </c>
      <c r="D170" s="16">
        <v>1988</v>
      </c>
      <c r="E170" s="16">
        <v>1988</v>
      </c>
      <c r="F170" s="16">
        <v>2</v>
      </c>
      <c r="G170" s="16" t="s">
        <v>12</v>
      </c>
      <c r="H170" s="16" t="s">
        <v>97</v>
      </c>
      <c r="I170" s="16" t="s">
        <v>98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35">
        <v>147.75999450683594</v>
      </c>
      <c r="AE170" s="5">
        <f t="shared" si="30"/>
        <v>0</v>
      </c>
      <c r="AF170" s="35">
        <f t="shared" si="31"/>
        <v>147.75999450683594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35">
        <v>130.8800048828125</v>
      </c>
      <c r="BB170" s="5">
        <f t="shared" si="32"/>
        <v>0</v>
      </c>
      <c r="BC170" s="35">
        <f t="shared" si="33"/>
        <v>130.8800048828125</v>
      </c>
      <c r="BD170" s="35">
        <f t="shared" si="34"/>
        <v>130.8800048828125</v>
      </c>
      <c r="BE170" s="35">
        <f t="shared" si="35"/>
        <v>35.122861922453026</v>
      </c>
    </row>
    <row r="171" spans="1:57" ht="60" x14ac:dyDescent="0.25">
      <c r="A171" s="5">
        <v>16</v>
      </c>
      <c r="B171" s="16" t="s">
        <v>363</v>
      </c>
      <c r="C171" s="16">
        <v>2004</v>
      </c>
      <c r="D171" s="16">
        <v>2004</v>
      </c>
      <c r="E171" s="16">
        <v>2004</v>
      </c>
      <c r="F171" s="16">
        <v>2</v>
      </c>
      <c r="G171" s="16" t="s">
        <v>12</v>
      </c>
      <c r="H171" s="16" t="s">
        <v>37</v>
      </c>
      <c r="I171" s="16" t="s">
        <v>74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35">
        <v>138.1300048828125</v>
      </c>
      <c r="AE171" s="5">
        <f t="shared" si="30"/>
        <v>0</v>
      </c>
      <c r="AF171" s="35">
        <f t="shared" si="31"/>
        <v>138.1300048828125</v>
      </c>
      <c r="AG171" s="5">
        <v>0</v>
      </c>
      <c r="AH171" s="5">
        <v>0</v>
      </c>
      <c r="AI171" s="5">
        <v>2</v>
      </c>
      <c r="AJ171" s="5">
        <v>2</v>
      </c>
      <c r="AK171" s="5">
        <v>2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2</v>
      </c>
      <c r="AY171" s="5">
        <v>0</v>
      </c>
      <c r="AZ171" s="5">
        <v>2</v>
      </c>
      <c r="BA171" s="35">
        <v>153.8800048828125</v>
      </c>
      <c r="BB171" s="5">
        <f t="shared" si="32"/>
        <v>10</v>
      </c>
      <c r="BC171" s="35">
        <f t="shared" si="33"/>
        <v>163.8800048828125</v>
      </c>
      <c r="BD171" s="35">
        <f t="shared" si="34"/>
        <v>138.1300048828125</v>
      </c>
      <c r="BE171" s="35">
        <f t="shared" si="35"/>
        <v>42.607891815406781</v>
      </c>
    </row>
    <row r="172" spans="1:57" ht="60" x14ac:dyDescent="0.25">
      <c r="A172" s="5">
        <v>17</v>
      </c>
      <c r="B172" s="16" t="s">
        <v>131</v>
      </c>
      <c r="C172" s="16">
        <v>2007</v>
      </c>
      <c r="D172" s="16">
        <v>2007</v>
      </c>
      <c r="E172" s="16">
        <v>2007</v>
      </c>
      <c r="F172" s="16" t="s">
        <v>36</v>
      </c>
      <c r="G172" s="16" t="s">
        <v>44</v>
      </c>
      <c r="H172" s="16" t="s">
        <v>77</v>
      </c>
      <c r="I172" s="16" t="s">
        <v>78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35">
        <v>143.77999877929687</v>
      </c>
      <c r="AE172" s="5">
        <f t="shared" si="30"/>
        <v>0</v>
      </c>
      <c r="AF172" s="35">
        <f t="shared" si="31"/>
        <v>143.77999877929687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35">
        <v>145.47000122070312</v>
      </c>
      <c r="BB172" s="5">
        <f t="shared" si="32"/>
        <v>0</v>
      </c>
      <c r="BC172" s="35">
        <f t="shared" si="33"/>
        <v>145.47000122070312</v>
      </c>
      <c r="BD172" s="35">
        <f t="shared" si="34"/>
        <v>143.77999877929687</v>
      </c>
      <c r="BE172" s="35">
        <f t="shared" si="35"/>
        <v>48.441046740950469</v>
      </c>
    </row>
    <row r="173" spans="1:57" ht="30" x14ac:dyDescent="0.25">
      <c r="A173" s="5">
        <v>18</v>
      </c>
      <c r="B173" s="16" t="s">
        <v>16</v>
      </c>
      <c r="C173" s="16">
        <v>2004</v>
      </c>
      <c r="D173" s="16">
        <v>2004</v>
      </c>
      <c r="E173" s="16">
        <v>2004</v>
      </c>
      <c r="F173" s="16">
        <v>3</v>
      </c>
      <c r="G173" s="16" t="s">
        <v>18</v>
      </c>
      <c r="H173" s="16" t="s">
        <v>19</v>
      </c>
      <c r="I173" s="16" t="s">
        <v>20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35">
        <v>148.72000122070312</v>
      </c>
      <c r="AE173" s="5">
        <f t="shared" si="30"/>
        <v>0</v>
      </c>
      <c r="AF173" s="35">
        <f t="shared" si="31"/>
        <v>148.72000122070312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2</v>
      </c>
      <c r="AZ173" s="5">
        <v>0</v>
      </c>
      <c r="BA173" s="35">
        <v>150.17999267578125</v>
      </c>
      <c r="BB173" s="5">
        <f t="shared" si="32"/>
        <v>2</v>
      </c>
      <c r="BC173" s="35">
        <f t="shared" si="33"/>
        <v>152.17999267578125</v>
      </c>
      <c r="BD173" s="35">
        <f t="shared" si="34"/>
        <v>148.72000122070312</v>
      </c>
      <c r="BE173" s="35">
        <f t="shared" si="35"/>
        <v>53.541193767873274</v>
      </c>
    </row>
    <row r="174" spans="1:57" ht="60" x14ac:dyDescent="0.25">
      <c r="A174" s="5">
        <v>19</v>
      </c>
      <c r="B174" s="16" t="s">
        <v>349</v>
      </c>
      <c r="C174" s="16">
        <v>2002</v>
      </c>
      <c r="D174" s="16">
        <v>2002</v>
      </c>
      <c r="E174" s="16">
        <v>2002</v>
      </c>
      <c r="F174" s="16" t="s">
        <v>36</v>
      </c>
      <c r="G174" s="16" t="s">
        <v>12</v>
      </c>
      <c r="H174" s="16" t="s">
        <v>37</v>
      </c>
      <c r="I174" s="16" t="s">
        <v>74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35">
        <v>154.91999816894531</v>
      </c>
      <c r="AE174" s="5">
        <f t="shared" si="30"/>
        <v>0</v>
      </c>
      <c r="AF174" s="35">
        <f t="shared" si="31"/>
        <v>154.91999816894531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2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35">
        <v>179</v>
      </c>
      <c r="BB174" s="5">
        <f t="shared" si="32"/>
        <v>2</v>
      </c>
      <c r="BC174" s="35">
        <f t="shared" si="33"/>
        <v>181</v>
      </c>
      <c r="BD174" s="35">
        <f t="shared" si="34"/>
        <v>154.91999816894531</v>
      </c>
      <c r="BE174" s="35">
        <f t="shared" si="35"/>
        <v>59.942181698054618</v>
      </c>
    </row>
    <row r="175" spans="1:57" ht="30" x14ac:dyDescent="0.25">
      <c r="A175" s="5">
        <v>20</v>
      </c>
      <c r="B175" s="16" t="s">
        <v>117</v>
      </c>
      <c r="C175" s="16">
        <v>2004</v>
      </c>
      <c r="D175" s="16">
        <v>2004</v>
      </c>
      <c r="E175" s="16">
        <v>2004</v>
      </c>
      <c r="F175" s="16">
        <v>3</v>
      </c>
      <c r="G175" s="16" t="s">
        <v>18</v>
      </c>
      <c r="H175" s="16" t="s">
        <v>19</v>
      </c>
      <c r="I175" s="16" t="s">
        <v>20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2</v>
      </c>
      <c r="AC175" s="5">
        <v>0</v>
      </c>
      <c r="AD175" s="35">
        <v>153.96000671386719</v>
      </c>
      <c r="AE175" s="5">
        <f t="shared" si="30"/>
        <v>2</v>
      </c>
      <c r="AF175" s="35">
        <f t="shared" si="31"/>
        <v>155.96000671386719</v>
      </c>
      <c r="AG175" s="5">
        <v>0</v>
      </c>
      <c r="AH175" s="5">
        <v>0</v>
      </c>
      <c r="AI175" s="5">
        <v>2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2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35">
        <v>156.82000732421875</v>
      </c>
      <c r="BB175" s="5">
        <f t="shared" si="32"/>
        <v>4</v>
      </c>
      <c r="BC175" s="35">
        <f t="shared" si="33"/>
        <v>160.82000732421875</v>
      </c>
      <c r="BD175" s="35">
        <f t="shared" si="34"/>
        <v>155.96000671386719</v>
      </c>
      <c r="BE175" s="35">
        <f t="shared" si="35"/>
        <v>61.015905152905326</v>
      </c>
    </row>
    <row r="176" spans="1:57" ht="30" x14ac:dyDescent="0.25">
      <c r="A176" s="5">
        <v>21</v>
      </c>
      <c r="B176" s="16" t="s">
        <v>121</v>
      </c>
      <c r="C176" s="16">
        <v>2005</v>
      </c>
      <c r="D176" s="16">
        <v>2005</v>
      </c>
      <c r="E176" s="16">
        <v>2005</v>
      </c>
      <c r="F176" s="16">
        <v>2</v>
      </c>
      <c r="G176" s="16" t="s">
        <v>18</v>
      </c>
      <c r="H176" s="16" t="s">
        <v>19</v>
      </c>
      <c r="I176" s="16" t="s">
        <v>20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35">
        <v>166.47000122070313</v>
      </c>
      <c r="AE176" s="5">
        <f t="shared" si="30"/>
        <v>0</v>
      </c>
      <c r="AF176" s="35">
        <f t="shared" si="31"/>
        <v>166.47000122070313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2</v>
      </c>
      <c r="AM176" s="5">
        <v>0</v>
      </c>
      <c r="AN176" s="5">
        <v>2</v>
      </c>
      <c r="AO176" s="5">
        <v>2</v>
      </c>
      <c r="AP176" s="5">
        <v>2</v>
      </c>
      <c r="AQ176" s="5">
        <v>0</v>
      </c>
      <c r="AR176" s="5">
        <v>0</v>
      </c>
      <c r="AS176" s="5">
        <v>0</v>
      </c>
      <c r="AT176" s="5">
        <v>0</v>
      </c>
      <c r="AU176" s="5">
        <v>2</v>
      </c>
      <c r="AV176" s="5">
        <v>2</v>
      </c>
      <c r="AW176" s="5">
        <v>0</v>
      </c>
      <c r="AX176" s="5">
        <v>2</v>
      </c>
      <c r="AY176" s="5">
        <v>2</v>
      </c>
      <c r="AZ176" s="5">
        <v>0</v>
      </c>
      <c r="BA176" s="35">
        <v>165.19000244140625</v>
      </c>
      <c r="BB176" s="5">
        <f t="shared" si="32"/>
        <v>16</v>
      </c>
      <c r="BC176" s="35">
        <f t="shared" si="33"/>
        <v>181.19000244140625</v>
      </c>
      <c r="BD176" s="35">
        <f t="shared" si="34"/>
        <v>166.47000122070313</v>
      </c>
      <c r="BE176" s="35">
        <f t="shared" si="35"/>
        <v>71.866611781656587</v>
      </c>
    </row>
    <row r="177" spans="1:57" ht="60" x14ac:dyDescent="0.25">
      <c r="A177" s="5">
        <v>22</v>
      </c>
      <c r="B177" s="16" t="s">
        <v>88</v>
      </c>
      <c r="C177" s="16">
        <v>2005</v>
      </c>
      <c r="D177" s="16">
        <v>2005</v>
      </c>
      <c r="E177" s="16">
        <v>2005</v>
      </c>
      <c r="F177" s="16" t="s">
        <v>11</v>
      </c>
      <c r="G177" s="16" t="s">
        <v>12</v>
      </c>
      <c r="H177" s="16" t="s">
        <v>81</v>
      </c>
      <c r="I177" s="16" t="s">
        <v>89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35">
        <v>168.36000061035156</v>
      </c>
      <c r="AE177" s="5">
        <f t="shared" si="30"/>
        <v>0</v>
      </c>
      <c r="AF177" s="35">
        <f t="shared" si="31"/>
        <v>168.36000061035156</v>
      </c>
      <c r="AG177" s="5">
        <v>0</v>
      </c>
      <c r="AH177" s="5">
        <v>0</v>
      </c>
      <c r="AI177" s="5">
        <v>2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2</v>
      </c>
      <c r="AS177" s="5">
        <v>0</v>
      </c>
      <c r="AT177" s="5">
        <v>2</v>
      </c>
      <c r="AU177" s="5">
        <v>0</v>
      </c>
      <c r="AV177" s="5">
        <v>2</v>
      </c>
      <c r="AW177" s="5">
        <v>2</v>
      </c>
      <c r="AX177" s="5">
        <v>0</v>
      </c>
      <c r="AY177" s="5">
        <v>2</v>
      </c>
      <c r="AZ177" s="5">
        <v>0</v>
      </c>
      <c r="BA177" s="35">
        <v>205.5</v>
      </c>
      <c r="BB177" s="5">
        <f t="shared" si="32"/>
        <v>12</v>
      </c>
      <c r="BC177" s="35">
        <f t="shared" si="33"/>
        <v>217.5</v>
      </c>
      <c r="BD177" s="35">
        <f t="shared" si="34"/>
        <v>168.36000061035156</v>
      </c>
      <c r="BE177" s="35">
        <f t="shared" si="35"/>
        <v>73.817881013268021</v>
      </c>
    </row>
    <row r="178" spans="1:57" ht="45" x14ac:dyDescent="0.25">
      <c r="A178" s="5">
        <v>23</v>
      </c>
      <c r="B178" s="16" t="s">
        <v>114</v>
      </c>
      <c r="C178" s="16">
        <v>2006</v>
      </c>
      <c r="D178" s="16">
        <v>2006</v>
      </c>
      <c r="E178" s="16">
        <v>2006</v>
      </c>
      <c r="F178" s="16" t="s">
        <v>11</v>
      </c>
      <c r="G178" s="16" t="s">
        <v>12</v>
      </c>
      <c r="H178" s="16" t="s">
        <v>37</v>
      </c>
      <c r="I178" s="16" t="s">
        <v>115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35">
        <v>237.99000549316406</v>
      </c>
      <c r="AE178" s="5">
        <f t="shared" si="30"/>
        <v>0</v>
      </c>
      <c r="AF178" s="35">
        <f t="shared" si="31"/>
        <v>237.99000549316406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2</v>
      </c>
      <c r="AP178" s="5">
        <v>2</v>
      </c>
      <c r="AQ178" s="5">
        <v>2</v>
      </c>
      <c r="AR178" s="5">
        <v>0</v>
      </c>
      <c r="AS178" s="5">
        <v>2</v>
      </c>
      <c r="AT178" s="5">
        <v>50</v>
      </c>
      <c r="AU178" s="5">
        <v>2</v>
      </c>
      <c r="AV178" s="5">
        <v>0</v>
      </c>
      <c r="AW178" s="5">
        <v>0</v>
      </c>
      <c r="AX178" s="5"/>
      <c r="AY178" s="5"/>
      <c r="AZ178" s="5"/>
      <c r="BA178" s="35"/>
      <c r="BB178" s="5">
        <f t="shared" si="32"/>
        <v>60</v>
      </c>
      <c r="BC178" s="35" t="s">
        <v>742</v>
      </c>
      <c r="BD178" s="35">
        <f t="shared" si="34"/>
        <v>237.99000549316406</v>
      </c>
      <c r="BE178" s="35">
        <f t="shared" si="35"/>
        <v>145.70514556421523</v>
      </c>
    </row>
    <row r="179" spans="1:57" ht="60" x14ac:dyDescent="0.25">
      <c r="A179" s="5">
        <v>24</v>
      </c>
      <c r="B179" s="16" t="s">
        <v>333</v>
      </c>
      <c r="C179" s="16">
        <v>2007</v>
      </c>
      <c r="D179" s="16">
        <v>2007</v>
      </c>
      <c r="E179" s="16">
        <v>2007</v>
      </c>
      <c r="F179" s="16" t="s">
        <v>53</v>
      </c>
      <c r="G179" s="16" t="s">
        <v>12</v>
      </c>
      <c r="H179" s="16" t="s">
        <v>37</v>
      </c>
      <c r="I179" s="16" t="s">
        <v>74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35">
        <v>243.86000061035156</v>
      </c>
      <c r="AE179" s="5">
        <f t="shared" si="30"/>
        <v>0</v>
      </c>
      <c r="AF179" s="35">
        <f t="shared" si="31"/>
        <v>243.86000061035156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2</v>
      </c>
      <c r="AS179" s="5">
        <v>50</v>
      </c>
      <c r="AT179" s="5">
        <v>2</v>
      </c>
      <c r="AU179" s="5">
        <v>50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35">
        <v>255.24000549316406</v>
      </c>
      <c r="BB179" s="5">
        <f t="shared" si="32"/>
        <v>104</v>
      </c>
      <c r="BC179" s="35">
        <f t="shared" si="33"/>
        <v>359.24000549316406</v>
      </c>
      <c r="BD179" s="35">
        <f t="shared" si="34"/>
        <v>243.86000061035156</v>
      </c>
      <c r="BE179" s="35">
        <f t="shared" si="35"/>
        <v>151.76543369161399</v>
      </c>
    </row>
    <row r="180" spans="1:57" ht="45" x14ac:dyDescent="0.25">
      <c r="A180" s="5">
        <v>25</v>
      </c>
      <c r="B180" s="16" t="s">
        <v>258</v>
      </c>
      <c r="C180" s="16">
        <v>2005</v>
      </c>
      <c r="D180" s="16">
        <v>2005</v>
      </c>
      <c r="E180" s="16">
        <v>2005</v>
      </c>
      <c r="F180" s="16" t="s">
        <v>230</v>
      </c>
      <c r="G180" s="16" t="s">
        <v>12</v>
      </c>
      <c r="H180" s="16" t="s">
        <v>37</v>
      </c>
      <c r="I180" s="16" t="s">
        <v>115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2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35">
        <v>296.45999145507812</v>
      </c>
      <c r="AE180" s="5">
        <f t="shared" si="30"/>
        <v>2</v>
      </c>
      <c r="AF180" s="35">
        <f t="shared" si="31"/>
        <v>298.45999145507812</v>
      </c>
      <c r="AG180" s="5">
        <v>0</v>
      </c>
      <c r="AH180" s="5">
        <v>0</v>
      </c>
      <c r="AI180" s="5">
        <v>0</v>
      </c>
      <c r="AJ180" s="5">
        <v>2</v>
      </c>
      <c r="AK180" s="5">
        <v>50</v>
      </c>
      <c r="AL180" s="5">
        <v>50</v>
      </c>
      <c r="AM180" s="5">
        <v>0</v>
      </c>
      <c r="AN180" s="5">
        <v>2</v>
      </c>
      <c r="AO180" s="5">
        <v>50</v>
      </c>
      <c r="AP180" s="5">
        <v>50</v>
      </c>
      <c r="AQ180" s="5">
        <v>2</v>
      </c>
      <c r="AR180" s="5">
        <v>0</v>
      </c>
      <c r="AS180" s="5">
        <v>0</v>
      </c>
      <c r="AT180" s="5">
        <v>0</v>
      </c>
      <c r="AU180" s="5">
        <v>0</v>
      </c>
      <c r="AV180" s="5">
        <v>50</v>
      </c>
      <c r="AW180" s="5">
        <v>0</v>
      </c>
      <c r="AX180" s="5">
        <v>2</v>
      </c>
      <c r="AY180" s="5">
        <v>50</v>
      </c>
      <c r="AZ180" s="5">
        <v>0</v>
      </c>
      <c r="BA180" s="35">
        <v>336.79000854492188</v>
      </c>
      <c r="BB180" s="5">
        <f t="shared" si="32"/>
        <v>308</v>
      </c>
      <c r="BC180" s="35">
        <f t="shared" si="33"/>
        <v>644.79000854492187</v>
      </c>
      <c r="BD180" s="35">
        <f t="shared" si="34"/>
        <v>298.45999145507812</v>
      </c>
      <c r="BE180" s="35">
        <f t="shared" si="35"/>
        <v>208.13544246785943</v>
      </c>
    </row>
    <row r="181" spans="1:57" ht="120" x14ac:dyDescent="0.25">
      <c r="A181" s="5"/>
      <c r="B181" s="16" t="s">
        <v>186</v>
      </c>
      <c r="C181" s="16">
        <v>1998</v>
      </c>
      <c r="D181" s="16">
        <v>1998</v>
      </c>
      <c r="E181" s="16">
        <v>1998</v>
      </c>
      <c r="F181" s="16" t="s">
        <v>67</v>
      </c>
      <c r="G181" s="16" t="s">
        <v>187</v>
      </c>
      <c r="H181" s="16" t="s">
        <v>188</v>
      </c>
      <c r="I181" s="16" t="s">
        <v>189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35"/>
      <c r="AE181" s="5">
        <f t="shared" si="30"/>
        <v>0</v>
      </c>
      <c r="AF181" s="35" t="s">
        <v>741</v>
      </c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35"/>
      <c r="BB181" s="5">
        <f t="shared" si="32"/>
        <v>0</v>
      </c>
      <c r="BC181" s="35" t="s">
        <v>741</v>
      </c>
      <c r="BD181" s="35"/>
      <c r="BE181" s="35" t="str">
        <f t="shared" si="35"/>
        <v/>
      </c>
    </row>
    <row r="182" spans="1:57" x14ac:dyDescent="0.25">
      <c r="A182" s="5"/>
      <c r="B182" s="16" t="s">
        <v>365</v>
      </c>
      <c r="C182" s="16">
        <v>2004</v>
      </c>
      <c r="D182" s="16">
        <v>2004</v>
      </c>
      <c r="E182" s="16">
        <v>2004</v>
      </c>
      <c r="F182" s="16">
        <v>1</v>
      </c>
      <c r="G182" s="16" t="s">
        <v>12</v>
      </c>
      <c r="H182" s="16" t="s">
        <v>81</v>
      </c>
      <c r="I182" s="16" t="s">
        <v>281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35"/>
      <c r="AE182" s="5">
        <f t="shared" si="30"/>
        <v>0</v>
      </c>
      <c r="AF182" s="35" t="s">
        <v>741</v>
      </c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35"/>
      <c r="BB182" s="5">
        <f t="shared" si="32"/>
        <v>0</v>
      </c>
      <c r="BC182" s="35" t="s">
        <v>741</v>
      </c>
      <c r="BD182" s="35"/>
      <c r="BE182" s="35" t="str">
        <f t="shared" si="35"/>
        <v/>
      </c>
    </row>
    <row r="183" spans="1:57" x14ac:dyDescent="0.25">
      <c r="A183" s="5"/>
      <c r="B183" s="16" t="s">
        <v>280</v>
      </c>
      <c r="C183" s="16">
        <v>2004</v>
      </c>
      <c r="D183" s="16">
        <v>2004</v>
      </c>
      <c r="E183" s="16">
        <v>2004</v>
      </c>
      <c r="F183" s="16">
        <v>1</v>
      </c>
      <c r="G183" s="16" t="s">
        <v>12</v>
      </c>
      <c r="H183" s="16" t="s">
        <v>81</v>
      </c>
      <c r="I183" s="16" t="s">
        <v>281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35"/>
      <c r="AE183" s="5">
        <f t="shared" si="30"/>
        <v>0</v>
      </c>
      <c r="AF183" s="35" t="s">
        <v>741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35"/>
      <c r="BB183" s="5">
        <f t="shared" si="32"/>
        <v>0</v>
      </c>
      <c r="BC183" s="35" t="s">
        <v>741</v>
      </c>
      <c r="BD183" s="35"/>
      <c r="BE183" s="35" t="str">
        <f t="shared" si="35"/>
        <v/>
      </c>
    </row>
    <row r="185" spans="1:57" ht="18.75" x14ac:dyDescent="0.25">
      <c r="A185" s="21" t="s">
        <v>780</v>
      </c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57" x14ac:dyDescent="0.25">
      <c r="A186" s="26" t="s">
        <v>732</v>
      </c>
      <c r="B186" s="26" t="s">
        <v>1</v>
      </c>
      <c r="C186" s="26" t="s">
        <v>2</v>
      </c>
      <c r="D186" s="26" t="s">
        <v>398</v>
      </c>
      <c r="E186" s="26" t="s">
        <v>399</v>
      </c>
      <c r="F186" s="26" t="s">
        <v>3</v>
      </c>
      <c r="G186" s="26" t="s">
        <v>4</v>
      </c>
      <c r="H186" s="26" t="s">
        <v>5</v>
      </c>
      <c r="I186" s="26" t="s">
        <v>6</v>
      </c>
      <c r="J186" s="28" t="s">
        <v>734</v>
      </c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30"/>
      <c r="AG186" s="28" t="s">
        <v>738</v>
      </c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30"/>
      <c r="BD186" s="26" t="s">
        <v>739</v>
      </c>
      <c r="BE186" s="26" t="s">
        <v>740</v>
      </c>
    </row>
    <row r="187" spans="1:57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31">
        <v>1</v>
      </c>
      <c r="K187" s="31">
        <v>2</v>
      </c>
      <c r="L187" s="31">
        <v>3</v>
      </c>
      <c r="M187" s="31">
        <v>4</v>
      </c>
      <c r="N187" s="31">
        <v>5</v>
      </c>
      <c r="O187" s="31">
        <v>6</v>
      </c>
      <c r="P187" s="31">
        <v>7</v>
      </c>
      <c r="Q187" s="31">
        <v>8</v>
      </c>
      <c r="R187" s="31">
        <v>9</v>
      </c>
      <c r="S187" s="31">
        <v>10</v>
      </c>
      <c r="T187" s="31">
        <v>11</v>
      </c>
      <c r="U187" s="31">
        <v>12</v>
      </c>
      <c r="V187" s="31">
        <v>13</v>
      </c>
      <c r="W187" s="31">
        <v>14</v>
      </c>
      <c r="X187" s="31">
        <v>15</v>
      </c>
      <c r="Y187" s="31">
        <v>16</v>
      </c>
      <c r="Z187" s="31">
        <v>17</v>
      </c>
      <c r="AA187" s="31">
        <v>18</v>
      </c>
      <c r="AB187" s="31">
        <v>19</v>
      </c>
      <c r="AC187" s="31">
        <v>20</v>
      </c>
      <c r="AD187" s="31" t="s">
        <v>735</v>
      </c>
      <c r="AE187" s="31" t="s">
        <v>736</v>
      </c>
      <c r="AF187" s="31" t="s">
        <v>737</v>
      </c>
      <c r="AG187" s="31">
        <v>1</v>
      </c>
      <c r="AH187" s="31">
        <v>2</v>
      </c>
      <c r="AI187" s="31">
        <v>3</v>
      </c>
      <c r="AJ187" s="31">
        <v>4</v>
      </c>
      <c r="AK187" s="31">
        <v>5</v>
      </c>
      <c r="AL187" s="31">
        <v>6</v>
      </c>
      <c r="AM187" s="31">
        <v>7</v>
      </c>
      <c r="AN187" s="31">
        <v>8</v>
      </c>
      <c r="AO187" s="31">
        <v>9</v>
      </c>
      <c r="AP187" s="31">
        <v>10</v>
      </c>
      <c r="AQ187" s="31">
        <v>11</v>
      </c>
      <c r="AR187" s="31">
        <v>12</v>
      </c>
      <c r="AS187" s="31">
        <v>13</v>
      </c>
      <c r="AT187" s="31">
        <v>14</v>
      </c>
      <c r="AU187" s="31">
        <v>15</v>
      </c>
      <c r="AV187" s="31">
        <v>16</v>
      </c>
      <c r="AW187" s="31">
        <v>17</v>
      </c>
      <c r="AX187" s="31">
        <v>18</v>
      </c>
      <c r="AY187" s="31">
        <v>19</v>
      </c>
      <c r="AZ187" s="31">
        <v>20</v>
      </c>
      <c r="BA187" s="31" t="s">
        <v>735</v>
      </c>
      <c r="BB187" s="31" t="s">
        <v>736</v>
      </c>
      <c r="BC187" s="31" t="s">
        <v>737</v>
      </c>
      <c r="BD187" s="27"/>
      <c r="BE187" s="27"/>
    </row>
    <row r="188" spans="1:57" ht="45" x14ac:dyDescent="0.25">
      <c r="A188" s="32">
        <v>1</v>
      </c>
      <c r="B188" s="33" t="s">
        <v>224</v>
      </c>
      <c r="C188" s="33">
        <v>1999</v>
      </c>
      <c r="D188" s="33">
        <v>1999</v>
      </c>
      <c r="E188" s="33">
        <v>1999</v>
      </c>
      <c r="F188" s="33" t="s">
        <v>48</v>
      </c>
      <c r="G188" s="33" t="s">
        <v>12</v>
      </c>
      <c r="H188" s="33" t="s">
        <v>210</v>
      </c>
      <c r="I188" s="33" t="s">
        <v>225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4">
        <v>117.08000183105469</v>
      </c>
      <c r="AE188" s="32">
        <f t="shared" ref="AE188:AE207" si="36">SUM(J188:AC188)</f>
        <v>0</v>
      </c>
      <c r="AF188" s="34">
        <f t="shared" ref="AF188:AF207" si="37">AD188+AE188</f>
        <v>117.08000183105469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4">
        <v>107.08000183105469</v>
      </c>
      <c r="BB188" s="32">
        <f t="shared" ref="BB188:BB207" si="38">SUM(AG188:AZ188)</f>
        <v>0</v>
      </c>
      <c r="BC188" s="34">
        <f t="shared" ref="BC188:BC207" si="39">BA188+BB188</f>
        <v>107.08000183105469</v>
      </c>
      <c r="BD188" s="34">
        <f t="shared" ref="BD188:BD207" si="40">MIN(BC188,AF188)</f>
        <v>107.08000183105469</v>
      </c>
      <c r="BE188" s="34">
        <f t="shared" ref="BE188:BE207" si="41">IF( AND(ISNUMBER(BD$188),ISNUMBER(BD188)),(BD188-BD$188)/BD$188*100,"")</f>
        <v>0</v>
      </c>
    </row>
    <row r="189" spans="1:57" ht="30" x14ac:dyDescent="0.25">
      <c r="A189" s="5">
        <v>2</v>
      </c>
      <c r="B189" s="16" t="s">
        <v>283</v>
      </c>
      <c r="C189" s="16">
        <v>1985</v>
      </c>
      <c r="D189" s="16">
        <v>1985</v>
      </c>
      <c r="E189" s="16">
        <v>1985</v>
      </c>
      <c r="F189" s="16" t="s">
        <v>245</v>
      </c>
      <c r="G189" s="16" t="s">
        <v>12</v>
      </c>
      <c r="H189" s="16" t="s">
        <v>210</v>
      </c>
      <c r="I189" s="16" t="s">
        <v>269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2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35">
        <v>122.40000152587891</v>
      </c>
      <c r="AE189" s="5">
        <f t="shared" si="36"/>
        <v>2</v>
      </c>
      <c r="AF189" s="35">
        <f t="shared" si="37"/>
        <v>124.40000152587891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35">
        <v>114.01000213623047</v>
      </c>
      <c r="BB189" s="5">
        <f t="shared" si="38"/>
        <v>0</v>
      </c>
      <c r="BC189" s="35">
        <f t="shared" si="39"/>
        <v>114.01000213623047</v>
      </c>
      <c r="BD189" s="35">
        <f t="shared" si="40"/>
        <v>114.01000213623047</v>
      </c>
      <c r="BE189" s="35">
        <f t="shared" si="41"/>
        <v>6.4717969617796411</v>
      </c>
    </row>
    <row r="190" spans="1:57" ht="45" x14ac:dyDescent="0.25">
      <c r="A190" s="5">
        <v>3</v>
      </c>
      <c r="B190" s="16" t="s">
        <v>209</v>
      </c>
      <c r="C190" s="16">
        <v>1997</v>
      </c>
      <c r="D190" s="16">
        <v>1997</v>
      </c>
      <c r="E190" s="16">
        <v>1997</v>
      </c>
      <c r="F190" s="16" t="s">
        <v>48</v>
      </c>
      <c r="G190" s="16" t="s">
        <v>12</v>
      </c>
      <c r="H190" s="16" t="s">
        <v>210</v>
      </c>
      <c r="I190" s="16" t="s">
        <v>211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35">
        <v>121.44999694824219</v>
      </c>
      <c r="AE190" s="5">
        <f t="shared" si="36"/>
        <v>0</v>
      </c>
      <c r="AF190" s="35">
        <f t="shared" si="37"/>
        <v>121.44999694824219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2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35">
        <v>114.54000091552734</v>
      </c>
      <c r="BB190" s="5">
        <f t="shared" si="38"/>
        <v>2</v>
      </c>
      <c r="BC190" s="35">
        <f t="shared" si="39"/>
        <v>116.54000091552734</v>
      </c>
      <c r="BD190" s="35">
        <f t="shared" si="40"/>
        <v>116.54000091552734</v>
      </c>
      <c r="BE190" s="35">
        <f t="shared" si="41"/>
        <v>8.8345152434701628</v>
      </c>
    </row>
    <row r="191" spans="1:57" ht="75" x14ac:dyDescent="0.25">
      <c r="A191" s="5">
        <v>4</v>
      </c>
      <c r="B191" s="16" t="s">
        <v>285</v>
      </c>
      <c r="C191" s="16">
        <v>2001</v>
      </c>
      <c r="D191" s="16">
        <v>2001</v>
      </c>
      <c r="E191" s="16">
        <v>2001</v>
      </c>
      <c r="F191" s="16" t="s">
        <v>48</v>
      </c>
      <c r="G191" s="16" t="s">
        <v>12</v>
      </c>
      <c r="H191" s="16" t="s">
        <v>286</v>
      </c>
      <c r="I191" s="16" t="s">
        <v>287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35">
        <v>126.31999969482422</v>
      </c>
      <c r="AE191" s="5">
        <f t="shared" si="36"/>
        <v>0</v>
      </c>
      <c r="AF191" s="35">
        <f t="shared" si="37"/>
        <v>126.31999969482422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2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35">
        <v>115.34999847412109</v>
      </c>
      <c r="BB191" s="5">
        <f t="shared" si="38"/>
        <v>2</v>
      </c>
      <c r="BC191" s="35">
        <f t="shared" si="39"/>
        <v>117.34999847412109</v>
      </c>
      <c r="BD191" s="35">
        <f t="shared" si="40"/>
        <v>117.34999847412109</v>
      </c>
      <c r="BE191" s="35">
        <f t="shared" si="41"/>
        <v>9.590956730902823</v>
      </c>
    </row>
    <row r="192" spans="1:57" ht="30" x14ac:dyDescent="0.25">
      <c r="A192" s="5">
        <v>5</v>
      </c>
      <c r="B192" s="16" t="s">
        <v>205</v>
      </c>
      <c r="C192" s="16">
        <v>1997</v>
      </c>
      <c r="D192" s="16">
        <v>1997</v>
      </c>
      <c r="E192" s="16">
        <v>1997</v>
      </c>
      <c r="F192" s="16">
        <v>1</v>
      </c>
      <c r="G192" s="16" t="s">
        <v>12</v>
      </c>
      <c r="H192" s="16" t="s">
        <v>81</v>
      </c>
      <c r="I192" s="16" t="s">
        <v>171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50</v>
      </c>
      <c r="AC192" s="5">
        <v>0</v>
      </c>
      <c r="AD192" s="35">
        <v>152.6300048828125</v>
      </c>
      <c r="AE192" s="5">
        <f t="shared" si="36"/>
        <v>50</v>
      </c>
      <c r="AF192" s="35">
        <f t="shared" si="37"/>
        <v>202.6300048828125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2</v>
      </c>
      <c r="AU192" s="5">
        <v>0</v>
      </c>
      <c r="AV192" s="5">
        <v>0</v>
      </c>
      <c r="AW192" s="5">
        <v>2</v>
      </c>
      <c r="AX192" s="5">
        <v>0</v>
      </c>
      <c r="AY192" s="5">
        <v>0</v>
      </c>
      <c r="AZ192" s="5">
        <v>0</v>
      </c>
      <c r="BA192" s="35">
        <v>131</v>
      </c>
      <c r="BB192" s="5">
        <f t="shared" si="38"/>
        <v>4</v>
      </c>
      <c r="BC192" s="35">
        <f t="shared" si="39"/>
        <v>135</v>
      </c>
      <c r="BD192" s="35">
        <f t="shared" si="40"/>
        <v>135</v>
      </c>
      <c r="BE192" s="35">
        <f t="shared" si="41"/>
        <v>26.073961236007491</v>
      </c>
    </row>
    <row r="193" spans="1:57" ht="30" x14ac:dyDescent="0.25">
      <c r="A193" s="5">
        <v>6</v>
      </c>
      <c r="B193" s="16" t="s">
        <v>146</v>
      </c>
      <c r="C193" s="16">
        <v>1999</v>
      </c>
      <c r="D193" s="16">
        <v>1999</v>
      </c>
      <c r="E193" s="16">
        <v>1999</v>
      </c>
      <c r="F193" s="16" t="s">
        <v>67</v>
      </c>
      <c r="G193" s="16" t="s">
        <v>147</v>
      </c>
      <c r="H193" s="16" t="s">
        <v>148</v>
      </c>
      <c r="I193" s="16" t="s">
        <v>149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2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35">
        <v>134.80999755859375</v>
      </c>
      <c r="AE193" s="5">
        <f t="shared" si="36"/>
        <v>2</v>
      </c>
      <c r="AF193" s="35">
        <f t="shared" si="37"/>
        <v>136.80999755859375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2</v>
      </c>
      <c r="AX193" s="5">
        <v>0</v>
      </c>
      <c r="AY193" s="5">
        <v>0</v>
      </c>
      <c r="AZ193" s="5">
        <v>0</v>
      </c>
      <c r="BA193" s="35">
        <v>136.50999450683594</v>
      </c>
      <c r="BB193" s="5">
        <f t="shared" si="38"/>
        <v>2</v>
      </c>
      <c r="BC193" s="35">
        <f t="shared" si="39"/>
        <v>138.50999450683594</v>
      </c>
      <c r="BD193" s="35">
        <f t="shared" si="40"/>
        <v>136.80999755859375</v>
      </c>
      <c r="BE193" s="35">
        <f t="shared" si="41"/>
        <v>27.764283917780947</v>
      </c>
    </row>
    <row r="194" spans="1:57" ht="30" x14ac:dyDescent="0.25">
      <c r="A194" s="5">
        <v>7</v>
      </c>
      <c r="B194" s="16" t="s">
        <v>55</v>
      </c>
      <c r="C194" s="16">
        <v>2001</v>
      </c>
      <c r="D194" s="16">
        <v>2001</v>
      </c>
      <c r="E194" s="16">
        <v>2001</v>
      </c>
      <c r="F194" s="16">
        <v>2</v>
      </c>
      <c r="G194" s="16" t="s">
        <v>18</v>
      </c>
      <c r="H194" s="16" t="s">
        <v>19</v>
      </c>
      <c r="I194" s="16" t="s">
        <v>20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35">
        <v>141.75999450683594</v>
      </c>
      <c r="AE194" s="5">
        <f t="shared" si="36"/>
        <v>0</v>
      </c>
      <c r="AF194" s="35">
        <f t="shared" si="37"/>
        <v>141.75999450683594</v>
      </c>
      <c r="AG194" s="5">
        <v>0</v>
      </c>
      <c r="AH194" s="5">
        <v>0</v>
      </c>
      <c r="AI194" s="5">
        <v>2</v>
      </c>
      <c r="AJ194" s="5">
        <v>2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2</v>
      </c>
      <c r="AQ194" s="5">
        <v>0</v>
      </c>
      <c r="AR194" s="5">
        <v>0</v>
      </c>
      <c r="AS194" s="5">
        <v>2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2</v>
      </c>
      <c r="BA194" s="35">
        <v>152.91999816894531</v>
      </c>
      <c r="BB194" s="5">
        <f t="shared" si="38"/>
        <v>10</v>
      </c>
      <c r="BC194" s="35">
        <f t="shared" si="39"/>
        <v>162.91999816894531</v>
      </c>
      <c r="BD194" s="35">
        <f t="shared" si="40"/>
        <v>141.75999450683594</v>
      </c>
      <c r="BE194" s="35">
        <f t="shared" si="41"/>
        <v>32.386992979788658</v>
      </c>
    </row>
    <row r="195" spans="1:57" ht="30" x14ac:dyDescent="0.25">
      <c r="A195" s="5">
        <v>8</v>
      </c>
      <c r="B195" s="16" t="s">
        <v>244</v>
      </c>
      <c r="C195" s="16">
        <v>1987</v>
      </c>
      <c r="D195" s="16">
        <v>1987</v>
      </c>
      <c r="E195" s="16">
        <v>1987</v>
      </c>
      <c r="F195" s="16" t="s">
        <v>245</v>
      </c>
      <c r="G195" s="16" t="s">
        <v>12</v>
      </c>
      <c r="H195" s="16" t="s">
        <v>210</v>
      </c>
      <c r="I195" s="16" t="s">
        <v>246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35">
        <v>142.66999816894531</v>
      </c>
      <c r="AE195" s="5">
        <f t="shared" si="36"/>
        <v>0</v>
      </c>
      <c r="AF195" s="35">
        <f t="shared" si="37"/>
        <v>142.66999816894531</v>
      </c>
      <c r="AG195" s="5">
        <v>0</v>
      </c>
      <c r="AH195" s="5">
        <v>0</v>
      </c>
      <c r="AI195" s="5">
        <v>0</v>
      </c>
      <c r="AJ195" s="5">
        <v>2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2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35">
        <v>141.33000183105469</v>
      </c>
      <c r="BB195" s="5">
        <f t="shared" si="38"/>
        <v>4</v>
      </c>
      <c r="BC195" s="35">
        <f t="shared" si="39"/>
        <v>145.33000183105469</v>
      </c>
      <c r="BD195" s="35">
        <f t="shared" si="40"/>
        <v>142.66999816894531</v>
      </c>
      <c r="BE195" s="35">
        <f t="shared" si="41"/>
        <v>33.236828286613864</v>
      </c>
    </row>
    <row r="196" spans="1:57" ht="45" x14ac:dyDescent="0.25">
      <c r="A196" s="5">
        <v>9</v>
      </c>
      <c r="B196" s="16" t="s">
        <v>324</v>
      </c>
      <c r="C196" s="16">
        <v>1996</v>
      </c>
      <c r="D196" s="16">
        <v>1996</v>
      </c>
      <c r="E196" s="16">
        <v>1996</v>
      </c>
      <c r="F196" s="16" t="s">
        <v>67</v>
      </c>
      <c r="G196" s="16" t="s">
        <v>12</v>
      </c>
      <c r="H196" s="16" t="s">
        <v>325</v>
      </c>
      <c r="I196" s="16" t="s">
        <v>71</v>
      </c>
      <c r="J196" s="5">
        <v>0</v>
      </c>
      <c r="K196" s="5">
        <v>0</v>
      </c>
      <c r="L196" s="5">
        <v>0</v>
      </c>
      <c r="M196" s="5">
        <v>2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35">
        <v>150.89999389648437</v>
      </c>
      <c r="AE196" s="5">
        <f t="shared" si="36"/>
        <v>2</v>
      </c>
      <c r="AF196" s="35">
        <f t="shared" si="37"/>
        <v>152.89999389648437</v>
      </c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35"/>
      <c r="BB196" s="5">
        <f t="shared" si="38"/>
        <v>0</v>
      </c>
      <c r="BC196" s="35" t="s">
        <v>741</v>
      </c>
      <c r="BD196" s="35">
        <f t="shared" si="40"/>
        <v>152.89999389648437</v>
      </c>
      <c r="BE196" s="35">
        <f t="shared" si="41"/>
        <v>42.790428914749285</v>
      </c>
    </row>
    <row r="197" spans="1:57" ht="45" x14ac:dyDescent="0.25">
      <c r="A197" s="5">
        <v>10</v>
      </c>
      <c r="B197" s="16" t="s">
        <v>139</v>
      </c>
      <c r="C197" s="16">
        <v>1997</v>
      </c>
      <c r="D197" s="16">
        <v>1997</v>
      </c>
      <c r="E197" s="16">
        <v>1997</v>
      </c>
      <c r="F197" s="16" t="s">
        <v>67</v>
      </c>
      <c r="G197" s="16" t="s">
        <v>12</v>
      </c>
      <c r="H197" s="16" t="s">
        <v>37</v>
      </c>
      <c r="I197" s="16" t="s">
        <v>71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35">
        <v>157.60000610351562</v>
      </c>
      <c r="AE197" s="5">
        <f t="shared" si="36"/>
        <v>0</v>
      </c>
      <c r="AF197" s="35">
        <f t="shared" si="37"/>
        <v>157.60000610351562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2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35">
        <v>153.83000183105469</v>
      </c>
      <c r="BB197" s="5">
        <f t="shared" si="38"/>
        <v>2</v>
      </c>
      <c r="BC197" s="35">
        <f t="shared" si="39"/>
        <v>155.83000183105469</v>
      </c>
      <c r="BD197" s="35">
        <f t="shared" si="40"/>
        <v>155.83000183105469</v>
      </c>
      <c r="BE197" s="35">
        <f t="shared" si="41"/>
        <v>45.526708224113818</v>
      </c>
    </row>
    <row r="198" spans="1:57" ht="75" x14ac:dyDescent="0.25">
      <c r="A198" s="5">
        <v>11</v>
      </c>
      <c r="B198" s="16" t="s">
        <v>289</v>
      </c>
      <c r="C198" s="16">
        <v>2005</v>
      </c>
      <c r="D198" s="16">
        <v>2005</v>
      </c>
      <c r="E198" s="16">
        <v>2005</v>
      </c>
      <c r="F198" s="16">
        <v>2</v>
      </c>
      <c r="G198" s="16" t="s">
        <v>12</v>
      </c>
      <c r="H198" s="16" t="s">
        <v>286</v>
      </c>
      <c r="I198" s="16" t="s">
        <v>290</v>
      </c>
      <c r="J198" s="5">
        <v>0</v>
      </c>
      <c r="K198" s="5">
        <v>0</v>
      </c>
      <c r="L198" s="5">
        <v>0</v>
      </c>
      <c r="M198" s="5">
        <v>0</v>
      </c>
      <c r="N198" s="5">
        <v>2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35">
        <v>154.64999389648437</v>
      </c>
      <c r="AE198" s="5">
        <f t="shared" si="36"/>
        <v>2</v>
      </c>
      <c r="AF198" s="35">
        <f t="shared" si="37"/>
        <v>156.64999389648437</v>
      </c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35"/>
      <c r="BB198" s="5">
        <f t="shared" si="38"/>
        <v>0</v>
      </c>
      <c r="BC198" s="35" t="s">
        <v>741</v>
      </c>
      <c r="BD198" s="35">
        <f t="shared" si="40"/>
        <v>156.64999389648437</v>
      </c>
      <c r="BE198" s="35">
        <f t="shared" si="41"/>
        <v>46.29248339352727</v>
      </c>
    </row>
    <row r="199" spans="1:57" ht="30" x14ac:dyDescent="0.25">
      <c r="A199" s="5">
        <v>12</v>
      </c>
      <c r="B199" s="16" t="s">
        <v>137</v>
      </c>
      <c r="C199" s="16">
        <v>2001</v>
      </c>
      <c r="D199" s="16">
        <v>2001</v>
      </c>
      <c r="E199" s="16">
        <v>2001</v>
      </c>
      <c r="F199" s="16">
        <v>3</v>
      </c>
      <c r="G199" s="16" t="s">
        <v>18</v>
      </c>
      <c r="H199" s="16" t="s">
        <v>19</v>
      </c>
      <c r="I199" s="16" t="s">
        <v>20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2</v>
      </c>
      <c r="T199" s="5">
        <v>0</v>
      </c>
      <c r="U199" s="5">
        <v>0</v>
      </c>
      <c r="V199" s="5">
        <v>0</v>
      </c>
      <c r="W199" s="5">
        <v>0</v>
      </c>
      <c r="X199" s="5">
        <v>2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35">
        <v>160.58999633789062</v>
      </c>
      <c r="AE199" s="5">
        <f t="shared" si="36"/>
        <v>4</v>
      </c>
      <c r="AF199" s="35">
        <f t="shared" si="37"/>
        <v>164.58999633789062</v>
      </c>
      <c r="AG199" s="5">
        <v>0</v>
      </c>
      <c r="AH199" s="5">
        <v>0</v>
      </c>
      <c r="AI199" s="5">
        <v>2</v>
      </c>
      <c r="AJ199" s="5">
        <v>0</v>
      </c>
      <c r="AK199" s="5">
        <v>2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2</v>
      </c>
      <c r="AT199" s="5">
        <v>0</v>
      </c>
      <c r="AU199" s="5">
        <v>0</v>
      </c>
      <c r="AV199" s="5">
        <v>0</v>
      </c>
      <c r="AW199" s="5">
        <v>2</v>
      </c>
      <c r="AX199" s="5">
        <v>2</v>
      </c>
      <c r="AY199" s="5">
        <v>2</v>
      </c>
      <c r="AZ199" s="5">
        <v>2</v>
      </c>
      <c r="BA199" s="35">
        <v>193.80000305175781</v>
      </c>
      <c r="BB199" s="5">
        <f t="shared" si="38"/>
        <v>14</v>
      </c>
      <c r="BC199" s="35">
        <f t="shared" si="39"/>
        <v>207.80000305175781</v>
      </c>
      <c r="BD199" s="35">
        <f t="shared" si="40"/>
        <v>164.58999633789062</v>
      </c>
      <c r="BE199" s="35">
        <f t="shared" si="41"/>
        <v>53.707502356576576</v>
      </c>
    </row>
    <row r="200" spans="1:57" ht="45" x14ac:dyDescent="0.25">
      <c r="A200" s="5">
        <v>13</v>
      </c>
      <c r="B200" s="16" t="s">
        <v>197</v>
      </c>
      <c r="C200" s="16">
        <v>2006</v>
      </c>
      <c r="D200" s="16">
        <v>2006</v>
      </c>
      <c r="E200" s="16">
        <v>2006</v>
      </c>
      <c r="F200" s="16">
        <v>3</v>
      </c>
      <c r="G200" s="16" t="s">
        <v>12</v>
      </c>
      <c r="H200" s="16" t="s">
        <v>81</v>
      </c>
      <c r="I200" s="16" t="s">
        <v>195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35">
        <v>167.39999389648437</v>
      </c>
      <c r="AE200" s="5">
        <f t="shared" si="36"/>
        <v>0</v>
      </c>
      <c r="AF200" s="35">
        <f t="shared" si="37"/>
        <v>167.39999389648437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2</v>
      </c>
      <c r="AR200" s="5">
        <v>0</v>
      </c>
      <c r="AS200" s="5">
        <v>50</v>
      </c>
      <c r="AT200" s="5">
        <v>0</v>
      </c>
      <c r="AU200" s="5">
        <v>50</v>
      </c>
      <c r="AV200" s="5">
        <v>0</v>
      </c>
      <c r="AW200" s="5">
        <v>0</v>
      </c>
      <c r="AX200" s="5">
        <v>0</v>
      </c>
      <c r="AY200" s="5">
        <v>0</v>
      </c>
      <c r="AZ200" s="5">
        <v>2</v>
      </c>
      <c r="BA200" s="35">
        <v>209.75</v>
      </c>
      <c r="BB200" s="5">
        <f t="shared" si="38"/>
        <v>104</v>
      </c>
      <c r="BC200" s="35">
        <f t="shared" si="39"/>
        <v>313.75</v>
      </c>
      <c r="BD200" s="35">
        <f t="shared" si="40"/>
        <v>167.39999389648437</v>
      </c>
      <c r="BE200" s="35">
        <f t="shared" si="41"/>
        <v>56.331706232690827</v>
      </c>
    </row>
    <row r="201" spans="1:57" ht="30" x14ac:dyDescent="0.25">
      <c r="A201" s="5">
        <v>14</v>
      </c>
      <c r="B201" s="16" t="s">
        <v>57</v>
      </c>
      <c r="C201" s="16">
        <v>1973</v>
      </c>
      <c r="D201" s="16">
        <v>1973</v>
      </c>
      <c r="E201" s="16">
        <v>1973</v>
      </c>
      <c r="F201" s="16" t="s">
        <v>11</v>
      </c>
      <c r="G201" s="16" t="s">
        <v>12</v>
      </c>
      <c r="H201" s="16" t="s">
        <v>58</v>
      </c>
      <c r="I201" s="16" t="s">
        <v>59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35">
        <v>177.38999938964844</v>
      </c>
      <c r="AE201" s="5">
        <f t="shared" si="36"/>
        <v>0</v>
      </c>
      <c r="AF201" s="35">
        <f t="shared" si="37"/>
        <v>177.38999938964844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2</v>
      </c>
      <c r="AM201" s="5">
        <v>2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2</v>
      </c>
      <c r="AT201" s="5">
        <v>0</v>
      </c>
      <c r="AU201" s="5">
        <v>0</v>
      </c>
      <c r="AV201" s="5">
        <v>0</v>
      </c>
      <c r="AW201" s="5">
        <v>2</v>
      </c>
      <c r="AX201" s="5">
        <v>0</v>
      </c>
      <c r="AY201" s="5">
        <v>0</v>
      </c>
      <c r="AZ201" s="5">
        <v>0</v>
      </c>
      <c r="BA201" s="35">
        <v>243.3800048828125</v>
      </c>
      <c r="BB201" s="5">
        <f t="shared" si="38"/>
        <v>8</v>
      </c>
      <c r="BC201" s="35">
        <f t="shared" si="39"/>
        <v>251.3800048828125</v>
      </c>
      <c r="BD201" s="35">
        <f t="shared" si="40"/>
        <v>177.38999938964844</v>
      </c>
      <c r="BE201" s="35">
        <f t="shared" si="41"/>
        <v>65.661184494118004</v>
      </c>
    </row>
    <row r="202" spans="1:57" ht="60" x14ac:dyDescent="0.25">
      <c r="A202" s="5">
        <v>15</v>
      </c>
      <c r="B202" s="16" t="s">
        <v>73</v>
      </c>
      <c r="C202" s="16">
        <v>2007</v>
      </c>
      <c r="D202" s="16">
        <v>2007</v>
      </c>
      <c r="E202" s="16">
        <v>2007</v>
      </c>
      <c r="F202" s="16" t="s">
        <v>53</v>
      </c>
      <c r="G202" s="16" t="s">
        <v>12</v>
      </c>
      <c r="H202" s="16" t="s">
        <v>37</v>
      </c>
      <c r="I202" s="16" t="s">
        <v>74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35">
        <v>181.97999572753906</v>
      </c>
      <c r="AE202" s="5">
        <f t="shared" si="36"/>
        <v>0</v>
      </c>
      <c r="AF202" s="35">
        <f t="shared" si="37"/>
        <v>181.97999572753906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35">
        <v>228.39999389648437</v>
      </c>
      <c r="BB202" s="5">
        <f t="shared" si="38"/>
        <v>0</v>
      </c>
      <c r="BC202" s="35">
        <f t="shared" si="39"/>
        <v>228.39999389648437</v>
      </c>
      <c r="BD202" s="35">
        <f t="shared" si="40"/>
        <v>181.97999572753906</v>
      </c>
      <c r="BE202" s="35">
        <f t="shared" si="41"/>
        <v>69.947695756167178</v>
      </c>
    </row>
    <row r="203" spans="1:57" ht="30" x14ac:dyDescent="0.25">
      <c r="A203" s="5">
        <v>16</v>
      </c>
      <c r="B203" s="16" t="s">
        <v>345</v>
      </c>
      <c r="C203" s="16">
        <v>2006</v>
      </c>
      <c r="D203" s="16">
        <v>2006</v>
      </c>
      <c r="E203" s="16">
        <v>2006</v>
      </c>
      <c r="F203" s="16" t="s">
        <v>36</v>
      </c>
      <c r="G203" s="16" t="s">
        <v>12</v>
      </c>
      <c r="H203" s="16" t="s">
        <v>81</v>
      </c>
      <c r="I203" s="16" t="s">
        <v>171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2</v>
      </c>
      <c r="S203" s="5">
        <v>0</v>
      </c>
      <c r="T203" s="5">
        <v>0</v>
      </c>
      <c r="U203" s="5">
        <v>0</v>
      </c>
      <c r="V203" s="5">
        <v>0</v>
      </c>
      <c r="W203" s="5">
        <v>2</v>
      </c>
      <c r="X203" s="5">
        <v>0</v>
      </c>
      <c r="Y203" s="5">
        <v>0</v>
      </c>
      <c r="Z203" s="5">
        <v>0</v>
      </c>
      <c r="AA203" s="5">
        <v>2</v>
      </c>
      <c r="AB203" s="5">
        <v>0</v>
      </c>
      <c r="AC203" s="5">
        <v>0</v>
      </c>
      <c r="AD203" s="35">
        <v>181.08999633789062</v>
      </c>
      <c r="AE203" s="5">
        <f t="shared" si="36"/>
        <v>6</v>
      </c>
      <c r="AF203" s="35">
        <f t="shared" si="37"/>
        <v>187.08999633789062</v>
      </c>
      <c r="AG203" s="5">
        <v>0</v>
      </c>
      <c r="AH203" s="5">
        <v>0</v>
      </c>
      <c r="AI203" s="5">
        <v>2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2</v>
      </c>
      <c r="AP203" s="5">
        <v>50</v>
      </c>
      <c r="AQ203" s="5">
        <v>0</v>
      </c>
      <c r="AR203" s="5">
        <v>2</v>
      </c>
      <c r="AS203" s="5">
        <v>2</v>
      </c>
      <c r="AT203" s="5">
        <v>0</v>
      </c>
      <c r="AU203" s="5">
        <v>2</v>
      </c>
      <c r="AV203" s="5">
        <v>0</v>
      </c>
      <c r="AW203" s="5">
        <v>0</v>
      </c>
      <c r="AX203" s="5">
        <v>2</v>
      </c>
      <c r="AY203" s="5">
        <v>0</v>
      </c>
      <c r="AZ203" s="5">
        <v>0</v>
      </c>
      <c r="BA203" s="35">
        <v>209.75</v>
      </c>
      <c r="BB203" s="5">
        <f t="shared" si="38"/>
        <v>62</v>
      </c>
      <c r="BC203" s="35">
        <f t="shared" si="39"/>
        <v>271.75</v>
      </c>
      <c r="BD203" s="35">
        <f t="shared" si="40"/>
        <v>187.08999633789062</v>
      </c>
      <c r="BE203" s="35">
        <f t="shared" si="41"/>
        <v>74.719829229244496</v>
      </c>
    </row>
    <row r="204" spans="1:57" ht="60" x14ac:dyDescent="0.25">
      <c r="A204" s="5">
        <v>17</v>
      </c>
      <c r="B204" s="16" t="s">
        <v>94</v>
      </c>
      <c r="C204" s="16">
        <v>2003</v>
      </c>
      <c r="D204" s="16">
        <v>2003</v>
      </c>
      <c r="E204" s="16">
        <v>2003</v>
      </c>
      <c r="F204" s="16">
        <v>3</v>
      </c>
      <c r="G204" s="16" t="s">
        <v>12</v>
      </c>
      <c r="H204" s="16" t="s">
        <v>37</v>
      </c>
      <c r="I204" s="16" t="s">
        <v>74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35">
        <v>189.58000183105469</v>
      </c>
      <c r="AE204" s="5">
        <f t="shared" si="36"/>
        <v>0</v>
      </c>
      <c r="AF204" s="35">
        <f t="shared" si="37"/>
        <v>189.58000183105469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2</v>
      </c>
      <c r="AM204" s="5">
        <v>0</v>
      </c>
      <c r="AN204" s="5">
        <v>2</v>
      </c>
      <c r="AO204" s="5">
        <v>0</v>
      </c>
      <c r="AP204" s="5">
        <v>0</v>
      </c>
      <c r="AQ204" s="5">
        <v>0</v>
      </c>
      <c r="AR204" s="5">
        <v>0</v>
      </c>
      <c r="AS204" s="5">
        <v>50</v>
      </c>
      <c r="AT204" s="5">
        <v>0</v>
      </c>
      <c r="AU204" s="5">
        <v>0</v>
      </c>
      <c r="AV204" s="5">
        <v>2</v>
      </c>
      <c r="AW204" s="5">
        <v>0</v>
      </c>
      <c r="AX204" s="5">
        <v>0</v>
      </c>
      <c r="AY204" s="5">
        <v>0</v>
      </c>
      <c r="AZ204" s="5">
        <v>0</v>
      </c>
      <c r="BA204" s="35">
        <v>230.71000671386719</v>
      </c>
      <c r="BB204" s="5">
        <f t="shared" si="38"/>
        <v>56</v>
      </c>
      <c r="BC204" s="35">
        <f t="shared" si="39"/>
        <v>286.71000671386719</v>
      </c>
      <c r="BD204" s="35">
        <f t="shared" si="40"/>
        <v>189.58000183105469</v>
      </c>
      <c r="BE204" s="35">
        <f t="shared" si="41"/>
        <v>77.045198533115695</v>
      </c>
    </row>
    <row r="205" spans="1:57" ht="45" x14ac:dyDescent="0.25">
      <c r="A205" s="5">
        <v>18</v>
      </c>
      <c r="B205" s="16" t="s">
        <v>194</v>
      </c>
      <c r="C205" s="16">
        <v>2005</v>
      </c>
      <c r="D205" s="16">
        <v>2005</v>
      </c>
      <c r="E205" s="16">
        <v>2005</v>
      </c>
      <c r="F205" s="16" t="s">
        <v>36</v>
      </c>
      <c r="G205" s="16" t="s">
        <v>12</v>
      </c>
      <c r="H205" s="16" t="s">
        <v>81</v>
      </c>
      <c r="I205" s="16" t="s">
        <v>195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35">
        <v>210.96000671386719</v>
      </c>
      <c r="AE205" s="5">
        <f t="shared" si="36"/>
        <v>0</v>
      </c>
      <c r="AF205" s="35">
        <f t="shared" si="37"/>
        <v>210.96000671386719</v>
      </c>
      <c r="AG205" s="5">
        <v>0</v>
      </c>
      <c r="AH205" s="5">
        <v>0</v>
      </c>
      <c r="AI205" s="5">
        <v>0</v>
      </c>
      <c r="AJ205" s="5">
        <v>2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2</v>
      </c>
      <c r="AT205" s="5">
        <v>0</v>
      </c>
      <c r="AU205" s="5">
        <v>50</v>
      </c>
      <c r="AV205" s="5">
        <v>50</v>
      </c>
      <c r="AW205" s="5">
        <v>50</v>
      </c>
      <c r="AX205" s="5">
        <v>0</v>
      </c>
      <c r="AY205" s="5">
        <v>0</v>
      </c>
      <c r="AZ205" s="5">
        <v>2</v>
      </c>
      <c r="BA205" s="35">
        <v>241.97000122070312</v>
      </c>
      <c r="BB205" s="5">
        <f t="shared" si="38"/>
        <v>156</v>
      </c>
      <c r="BC205" s="35">
        <f t="shared" si="39"/>
        <v>397.97000122070313</v>
      </c>
      <c r="BD205" s="35">
        <f t="shared" si="40"/>
        <v>210.96000671386719</v>
      </c>
      <c r="BE205" s="35">
        <f t="shared" si="41"/>
        <v>97.011583028088694</v>
      </c>
    </row>
    <row r="206" spans="1:57" ht="30" x14ac:dyDescent="0.25">
      <c r="A206" s="5">
        <v>19</v>
      </c>
      <c r="B206" s="16" t="s">
        <v>262</v>
      </c>
      <c r="C206" s="16">
        <v>2007</v>
      </c>
      <c r="D206" s="16">
        <v>2007</v>
      </c>
      <c r="E206" s="16">
        <v>2007</v>
      </c>
      <c r="F206" s="16" t="s">
        <v>778</v>
      </c>
      <c r="G206" s="16" t="s">
        <v>264</v>
      </c>
      <c r="H206" s="16" t="s">
        <v>265</v>
      </c>
      <c r="I206" s="16" t="s">
        <v>266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2</v>
      </c>
      <c r="AD206" s="35">
        <v>223.8699951171875</v>
      </c>
      <c r="AE206" s="5">
        <f t="shared" si="36"/>
        <v>2</v>
      </c>
      <c r="AF206" s="35">
        <f t="shared" si="37"/>
        <v>225.8699951171875</v>
      </c>
      <c r="AG206" s="5">
        <v>0</v>
      </c>
      <c r="AH206" s="5">
        <v>0</v>
      </c>
      <c r="AI206" s="5">
        <v>0</v>
      </c>
      <c r="AJ206" s="5">
        <v>50</v>
      </c>
      <c r="AK206" s="5">
        <v>0</v>
      </c>
      <c r="AL206" s="5">
        <v>50</v>
      </c>
      <c r="AM206" s="5">
        <v>0</v>
      </c>
      <c r="AN206" s="5">
        <v>0</v>
      </c>
      <c r="AO206" s="5">
        <v>0</v>
      </c>
      <c r="AP206" s="5">
        <v>50</v>
      </c>
      <c r="AQ206" s="5">
        <v>0</v>
      </c>
      <c r="AR206" s="5">
        <v>0</v>
      </c>
      <c r="AS206" s="5">
        <v>2</v>
      </c>
      <c r="AT206" s="5">
        <v>0</v>
      </c>
      <c r="AU206" s="5">
        <v>0</v>
      </c>
      <c r="AV206" s="5">
        <v>50</v>
      </c>
      <c r="AW206" s="5">
        <v>50</v>
      </c>
      <c r="AX206" s="5">
        <v>2</v>
      </c>
      <c r="AY206" s="5">
        <v>0</v>
      </c>
      <c r="AZ206" s="5">
        <v>0</v>
      </c>
      <c r="BA206" s="35">
        <v>281.39999389648437</v>
      </c>
      <c r="BB206" s="5">
        <f t="shared" si="38"/>
        <v>254</v>
      </c>
      <c r="BC206" s="35">
        <f t="shared" si="39"/>
        <v>535.39999389648437</v>
      </c>
      <c r="BD206" s="35">
        <f t="shared" si="40"/>
        <v>225.8699951171875</v>
      </c>
      <c r="BE206" s="35">
        <f t="shared" si="41"/>
        <v>110.93574080578887</v>
      </c>
    </row>
    <row r="207" spans="1:57" ht="30" x14ac:dyDescent="0.25">
      <c r="A207" s="5">
        <v>20</v>
      </c>
      <c r="B207" s="16" t="s">
        <v>359</v>
      </c>
      <c r="C207" s="16">
        <v>2008</v>
      </c>
      <c r="D207" s="16">
        <v>2008</v>
      </c>
      <c r="E207" s="16">
        <v>2008</v>
      </c>
      <c r="F207" s="16" t="s">
        <v>11</v>
      </c>
      <c r="G207" s="16" t="s">
        <v>12</v>
      </c>
      <c r="H207" s="16" t="s">
        <v>81</v>
      </c>
      <c r="I207" s="16" t="s">
        <v>171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35">
        <v>286.20999145507812</v>
      </c>
      <c r="AE207" s="5">
        <f t="shared" si="36"/>
        <v>0</v>
      </c>
      <c r="AF207" s="35">
        <f t="shared" si="37"/>
        <v>286.20999145507812</v>
      </c>
      <c r="AG207" s="5">
        <v>0</v>
      </c>
      <c r="AH207" s="5">
        <v>0</v>
      </c>
      <c r="AI207" s="5">
        <v>2</v>
      </c>
      <c r="AJ207" s="5">
        <v>50</v>
      </c>
      <c r="AK207" s="5">
        <v>50</v>
      </c>
      <c r="AL207" s="5">
        <v>50</v>
      </c>
      <c r="AM207" s="5">
        <v>0</v>
      </c>
      <c r="AN207" s="5">
        <v>0</v>
      </c>
      <c r="AO207" s="5">
        <v>50</v>
      </c>
      <c r="AP207" s="5">
        <v>50</v>
      </c>
      <c r="AQ207" s="5">
        <v>50</v>
      </c>
      <c r="AR207" s="5">
        <v>2</v>
      </c>
      <c r="AS207" s="5">
        <v>50</v>
      </c>
      <c r="AT207" s="5">
        <v>50</v>
      </c>
      <c r="AU207" s="5">
        <v>50</v>
      </c>
      <c r="AV207" s="5">
        <v>2</v>
      </c>
      <c r="AW207" s="5">
        <v>50</v>
      </c>
      <c r="AX207" s="5">
        <v>50</v>
      </c>
      <c r="AY207" s="5">
        <v>50</v>
      </c>
      <c r="AZ207" s="5">
        <v>50</v>
      </c>
      <c r="BA207" s="35">
        <v>179.88999938964844</v>
      </c>
      <c r="BB207" s="5">
        <f t="shared" si="38"/>
        <v>656</v>
      </c>
      <c r="BC207" s="35">
        <f t="shared" si="39"/>
        <v>835.88999938964844</v>
      </c>
      <c r="BD207" s="35">
        <f t="shared" si="40"/>
        <v>286.20999145507812</v>
      </c>
      <c r="BE207" s="35">
        <f t="shared" si="41"/>
        <v>167.28612865233745</v>
      </c>
    </row>
    <row r="209" spans="1:57" ht="18.75" x14ac:dyDescent="0.25">
      <c r="A209" s="21" t="s">
        <v>781</v>
      </c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57" x14ac:dyDescent="0.25">
      <c r="A210" s="26" t="s">
        <v>732</v>
      </c>
      <c r="B210" s="26" t="s">
        <v>1</v>
      </c>
      <c r="C210" s="26" t="s">
        <v>2</v>
      </c>
      <c r="D210" s="26" t="s">
        <v>398</v>
      </c>
      <c r="E210" s="26" t="s">
        <v>399</v>
      </c>
      <c r="F210" s="26" t="s">
        <v>3</v>
      </c>
      <c r="G210" s="26" t="s">
        <v>4</v>
      </c>
      <c r="H210" s="26" t="s">
        <v>5</v>
      </c>
      <c r="I210" s="26" t="s">
        <v>6</v>
      </c>
      <c r="J210" s="28" t="s">
        <v>734</v>
      </c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30"/>
      <c r="AG210" s="28" t="s">
        <v>738</v>
      </c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30"/>
      <c r="BD210" s="26" t="s">
        <v>739</v>
      </c>
      <c r="BE210" s="26" t="s">
        <v>740</v>
      </c>
    </row>
    <row r="211" spans="1:57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31">
        <v>1</v>
      </c>
      <c r="K211" s="31">
        <v>2</v>
      </c>
      <c r="L211" s="31">
        <v>3</v>
      </c>
      <c r="M211" s="31">
        <v>4</v>
      </c>
      <c r="N211" s="31">
        <v>5</v>
      </c>
      <c r="O211" s="31">
        <v>6</v>
      </c>
      <c r="P211" s="31">
        <v>7</v>
      </c>
      <c r="Q211" s="31">
        <v>8</v>
      </c>
      <c r="R211" s="31">
        <v>9</v>
      </c>
      <c r="S211" s="31">
        <v>10</v>
      </c>
      <c r="T211" s="31">
        <v>11</v>
      </c>
      <c r="U211" s="31">
        <v>12</v>
      </c>
      <c r="V211" s="31">
        <v>13</v>
      </c>
      <c r="W211" s="31">
        <v>14</v>
      </c>
      <c r="X211" s="31">
        <v>15</v>
      </c>
      <c r="Y211" s="31">
        <v>16</v>
      </c>
      <c r="Z211" s="31">
        <v>17</v>
      </c>
      <c r="AA211" s="31">
        <v>18</v>
      </c>
      <c r="AB211" s="31">
        <v>19</v>
      </c>
      <c r="AC211" s="31">
        <v>20</v>
      </c>
      <c r="AD211" s="31" t="s">
        <v>735</v>
      </c>
      <c r="AE211" s="31" t="s">
        <v>736</v>
      </c>
      <c r="AF211" s="31" t="s">
        <v>737</v>
      </c>
      <c r="AG211" s="31">
        <v>1</v>
      </c>
      <c r="AH211" s="31">
        <v>2</v>
      </c>
      <c r="AI211" s="31">
        <v>3</v>
      </c>
      <c r="AJ211" s="31">
        <v>4</v>
      </c>
      <c r="AK211" s="31">
        <v>5</v>
      </c>
      <c r="AL211" s="31">
        <v>6</v>
      </c>
      <c r="AM211" s="31">
        <v>7</v>
      </c>
      <c r="AN211" s="31">
        <v>8</v>
      </c>
      <c r="AO211" s="31">
        <v>9</v>
      </c>
      <c r="AP211" s="31">
        <v>10</v>
      </c>
      <c r="AQ211" s="31">
        <v>11</v>
      </c>
      <c r="AR211" s="31">
        <v>12</v>
      </c>
      <c r="AS211" s="31">
        <v>13</v>
      </c>
      <c r="AT211" s="31">
        <v>14</v>
      </c>
      <c r="AU211" s="31">
        <v>15</v>
      </c>
      <c r="AV211" s="31">
        <v>16</v>
      </c>
      <c r="AW211" s="31">
        <v>17</v>
      </c>
      <c r="AX211" s="31">
        <v>18</v>
      </c>
      <c r="AY211" s="31">
        <v>19</v>
      </c>
      <c r="AZ211" s="31">
        <v>20</v>
      </c>
      <c r="BA211" s="31" t="s">
        <v>735</v>
      </c>
      <c r="BB211" s="31" t="s">
        <v>736</v>
      </c>
      <c r="BC211" s="31" t="s">
        <v>737</v>
      </c>
      <c r="BD211" s="27"/>
      <c r="BE211" s="27"/>
    </row>
    <row r="212" spans="1:57" ht="45" x14ac:dyDescent="0.25">
      <c r="A212" s="32">
        <v>1</v>
      </c>
      <c r="B212" s="33" t="s">
        <v>782</v>
      </c>
      <c r="C212" s="33" t="s">
        <v>783</v>
      </c>
      <c r="D212" s="33">
        <v>1991</v>
      </c>
      <c r="E212" s="33">
        <v>1985</v>
      </c>
      <c r="F212" s="33" t="s">
        <v>784</v>
      </c>
      <c r="G212" s="33" t="s">
        <v>12</v>
      </c>
      <c r="H212" s="33" t="s">
        <v>719</v>
      </c>
      <c r="I212" s="33" t="s">
        <v>720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2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2</v>
      </c>
      <c r="AD212" s="34">
        <v>116.29000091552734</v>
      </c>
      <c r="AE212" s="32">
        <f t="shared" ref="AE212:AE222" si="42">SUM(J212:AC212)</f>
        <v>4</v>
      </c>
      <c r="AF212" s="34">
        <f t="shared" ref="AF212:AF222" si="43">AD212+AE212</f>
        <v>120.29000091552734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4">
        <v>116.76000213623047</v>
      </c>
      <c r="BB212" s="32">
        <f t="shared" ref="BB212:BB222" si="44">SUM(AG212:AZ212)</f>
        <v>0</v>
      </c>
      <c r="BC212" s="34">
        <f t="shared" ref="BC212:BC222" si="45">BA212+BB212</f>
        <v>116.76000213623047</v>
      </c>
      <c r="BD212" s="34">
        <f t="shared" ref="BD212:BD222" si="46">MIN(BC212,AF212)</f>
        <v>116.76000213623047</v>
      </c>
      <c r="BE212" s="34">
        <f t="shared" ref="BE212:BE222" si="47">IF( AND(ISNUMBER(BD$212),ISNUMBER(BD212)),(BD212-BD$212)/BD$212*100,"")</f>
        <v>0</v>
      </c>
    </row>
    <row r="213" spans="1:57" ht="60" x14ac:dyDescent="0.25">
      <c r="A213" s="5">
        <v>2</v>
      </c>
      <c r="B213" s="16" t="s">
        <v>785</v>
      </c>
      <c r="C213" s="16" t="s">
        <v>786</v>
      </c>
      <c r="D213" s="16">
        <v>2000</v>
      </c>
      <c r="E213" s="16">
        <v>1999</v>
      </c>
      <c r="F213" s="16" t="s">
        <v>746</v>
      </c>
      <c r="G213" s="16" t="s">
        <v>12</v>
      </c>
      <c r="H213" s="16" t="s">
        <v>299</v>
      </c>
      <c r="I213" s="16" t="s">
        <v>710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35">
        <v>122.06999969482422</v>
      </c>
      <c r="AE213" s="5">
        <f t="shared" si="42"/>
        <v>0</v>
      </c>
      <c r="AF213" s="35">
        <f t="shared" si="43"/>
        <v>122.06999969482422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2</v>
      </c>
      <c r="AP213" s="5">
        <v>2</v>
      </c>
      <c r="AQ213" s="5">
        <v>2</v>
      </c>
      <c r="AR213" s="5">
        <v>0</v>
      </c>
      <c r="AS213" s="5">
        <v>0</v>
      </c>
      <c r="AT213" s="5">
        <v>2</v>
      </c>
      <c r="AU213" s="5">
        <v>0</v>
      </c>
      <c r="AV213" s="5">
        <v>0</v>
      </c>
      <c r="AW213" s="5">
        <v>0</v>
      </c>
      <c r="AX213" s="5">
        <v>0</v>
      </c>
      <c r="AY213" s="5">
        <v>2</v>
      </c>
      <c r="AZ213" s="5">
        <v>0</v>
      </c>
      <c r="BA213" s="35">
        <v>118.68000030517578</v>
      </c>
      <c r="BB213" s="5">
        <f t="shared" si="44"/>
        <v>10</v>
      </c>
      <c r="BC213" s="35">
        <f t="shared" si="45"/>
        <v>128.68000030517578</v>
      </c>
      <c r="BD213" s="35">
        <f t="shared" si="46"/>
        <v>122.06999969482422</v>
      </c>
      <c r="BE213" s="35">
        <f t="shared" si="47"/>
        <v>4.5477881649901626</v>
      </c>
    </row>
    <row r="214" spans="1:57" ht="90" x14ac:dyDescent="0.25">
      <c r="A214" s="5">
        <v>3</v>
      </c>
      <c r="B214" s="16" t="s">
        <v>787</v>
      </c>
      <c r="C214" s="16" t="s">
        <v>788</v>
      </c>
      <c r="D214" s="16">
        <v>2000</v>
      </c>
      <c r="E214" s="16">
        <v>1997</v>
      </c>
      <c r="F214" s="16" t="s">
        <v>789</v>
      </c>
      <c r="G214" s="16" t="s">
        <v>704</v>
      </c>
      <c r="H214" s="16" t="s">
        <v>705</v>
      </c>
      <c r="I214" s="16" t="s">
        <v>706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2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2</v>
      </c>
      <c r="AC214" s="5">
        <v>0</v>
      </c>
      <c r="AD214" s="35">
        <v>127.73000335693359</v>
      </c>
      <c r="AE214" s="5">
        <f t="shared" si="42"/>
        <v>4</v>
      </c>
      <c r="AF214" s="35">
        <f t="shared" si="43"/>
        <v>131.73000335693359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2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35">
        <v>126.68000030517578</v>
      </c>
      <c r="BB214" s="5">
        <f t="shared" si="44"/>
        <v>2</v>
      </c>
      <c r="BC214" s="35">
        <f t="shared" si="45"/>
        <v>128.68000030517578</v>
      </c>
      <c r="BD214" s="35">
        <f t="shared" si="46"/>
        <v>128.68000030517578</v>
      </c>
      <c r="BE214" s="35">
        <f t="shared" si="47"/>
        <v>10.208973921598236</v>
      </c>
    </row>
    <row r="215" spans="1:57" ht="75" x14ac:dyDescent="0.25">
      <c r="A215" s="5">
        <v>4</v>
      </c>
      <c r="B215" s="16" t="s">
        <v>790</v>
      </c>
      <c r="C215" s="16" t="s">
        <v>791</v>
      </c>
      <c r="D215" s="16">
        <v>2003</v>
      </c>
      <c r="E215" s="16">
        <v>2002</v>
      </c>
      <c r="F215" s="16" t="s">
        <v>792</v>
      </c>
      <c r="G215" s="16" t="s">
        <v>12</v>
      </c>
      <c r="H215" s="16" t="s">
        <v>37</v>
      </c>
      <c r="I215" s="16" t="s">
        <v>679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2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2</v>
      </c>
      <c r="AB215" s="5">
        <v>0</v>
      </c>
      <c r="AC215" s="5">
        <v>0</v>
      </c>
      <c r="AD215" s="35">
        <v>176.85000610351562</v>
      </c>
      <c r="AE215" s="5">
        <f t="shared" si="42"/>
        <v>4</v>
      </c>
      <c r="AF215" s="35">
        <f t="shared" si="43"/>
        <v>180.85000610351562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2</v>
      </c>
      <c r="AP215" s="5">
        <v>0</v>
      </c>
      <c r="AQ215" s="5">
        <v>0</v>
      </c>
      <c r="AR215" s="5">
        <v>0</v>
      </c>
      <c r="AS215" s="5">
        <v>0</v>
      </c>
      <c r="AT215" s="5">
        <v>2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35">
        <v>145.02999877929687</v>
      </c>
      <c r="BB215" s="5">
        <f t="shared" si="44"/>
        <v>4</v>
      </c>
      <c r="BC215" s="35">
        <f t="shared" si="45"/>
        <v>149.02999877929687</v>
      </c>
      <c r="BD215" s="35">
        <f t="shared" si="46"/>
        <v>149.02999877929687</v>
      </c>
      <c r="BE215" s="35">
        <f t="shared" si="47"/>
        <v>27.637886307517523</v>
      </c>
    </row>
    <row r="216" spans="1:57" ht="45" x14ac:dyDescent="0.25">
      <c r="A216" s="5">
        <v>5</v>
      </c>
      <c r="B216" s="16" t="s">
        <v>793</v>
      </c>
      <c r="C216" s="16" t="s">
        <v>794</v>
      </c>
      <c r="D216" s="16">
        <v>1988</v>
      </c>
      <c r="E216" s="16">
        <v>1988</v>
      </c>
      <c r="F216" s="16" t="s">
        <v>795</v>
      </c>
      <c r="G216" s="16" t="s">
        <v>12</v>
      </c>
      <c r="H216" s="16" t="s">
        <v>97</v>
      </c>
      <c r="I216" s="16" t="s">
        <v>98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2</v>
      </c>
      <c r="P216" s="5">
        <v>0</v>
      </c>
      <c r="Q216" s="5">
        <v>0</v>
      </c>
      <c r="R216" s="5">
        <v>2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35">
        <v>171.38999938964844</v>
      </c>
      <c r="AE216" s="5">
        <f t="shared" si="42"/>
        <v>4</v>
      </c>
      <c r="AF216" s="35">
        <f t="shared" si="43"/>
        <v>175.38999938964844</v>
      </c>
      <c r="AG216" s="5">
        <v>0</v>
      </c>
      <c r="AH216" s="5">
        <v>0</v>
      </c>
      <c r="AI216" s="5">
        <v>2</v>
      </c>
      <c r="AJ216" s="5">
        <v>0</v>
      </c>
      <c r="AK216" s="5">
        <v>0</v>
      </c>
      <c r="AL216" s="5">
        <v>0</v>
      </c>
      <c r="AM216" s="5">
        <v>2</v>
      </c>
      <c r="AN216" s="5">
        <v>0</v>
      </c>
      <c r="AO216" s="5">
        <v>2</v>
      </c>
      <c r="AP216" s="5">
        <v>2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2</v>
      </c>
      <c r="AY216" s="5">
        <v>0</v>
      </c>
      <c r="AZ216" s="5">
        <v>0</v>
      </c>
      <c r="BA216" s="35">
        <v>153.22000122070312</v>
      </c>
      <c r="BB216" s="5">
        <f t="shared" si="44"/>
        <v>10</v>
      </c>
      <c r="BC216" s="35">
        <f t="shared" si="45"/>
        <v>163.22000122070312</v>
      </c>
      <c r="BD216" s="35">
        <f t="shared" si="46"/>
        <v>163.22000122070312</v>
      </c>
      <c r="BE216" s="35">
        <f t="shared" si="47"/>
        <v>39.791022811275013</v>
      </c>
    </row>
    <row r="217" spans="1:57" ht="60" x14ac:dyDescent="0.25">
      <c r="A217" s="5">
        <v>6</v>
      </c>
      <c r="B217" s="16" t="s">
        <v>796</v>
      </c>
      <c r="C217" s="16" t="s">
        <v>797</v>
      </c>
      <c r="D217" s="16">
        <v>1999</v>
      </c>
      <c r="E217" s="16">
        <v>1999</v>
      </c>
      <c r="F217" s="16" t="s">
        <v>754</v>
      </c>
      <c r="G217" s="16" t="s">
        <v>691</v>
      </c>
      <c r="H217" s="16" t="s">
        <v>692</v>
      </c>
      <c r="I217" s="16" t="s">
        <v>693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2</v>
      </c>
      <c r="Q217" s="5">
        <v>0</v>
      </c>
      <c r="R217" s="5">
        <v>2</v>
      </c>
      <c r="S217" s="5">
        <v>2</v>
      </c>
      <c r="T217" s="5">
        <v>0</v>
      </c>
      <c r="U217" s="5">
        <v>0</v>
      </c>
      <c r="V217" s="5">
        <v>2</v>
      </c>
      <c r="W217" s="5">
        <v>2</v>
      </c>
      <c r="X217" s="5">
        <v>0</v>
      </c>
      <c r="Y217" s="5">
        <v>0</v>
      </c>
      <c r="Z217" s="5">
        <v>2</v>
      </c>
      <c r="AA217" s="5">
        <v>2</v>
      </c>
      <c r="AB217" s="5">
        <v>2</v>
      </c>
      <c r="AC217" s="5">
        <v>0</v>
      </c>
      <c r="AD217" s="35">
        <v>149.55999755859375</v>
      </c>
      <c r="AE217" s="5">
        <f t="shared" si="42"/>
        <v>16</v>
      </c>
      <c r="AF217" s="35">
        <f t="shared" si="43"/>
        <v>165.55999755859375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35"/>
      <c r="BB217" s="5">
        <f t="shared" si="44"/>
        <v>0</v>
      </c>
      <c r="BC217" s="35" t="s">
        <v>741</v>
      </c>
      <c r="BD217" s="35">
        <f t="shared" si="46"/>
        <v>165.55999755859375</v>
      </c>
      <c r="BE217" s="35">
        <f t="shared" si="47"/>
        <v>41.795130635083048</v>
      </c>
    </row>
    <row r="218" spans="1:57" ht="45" x14ac:dyDescent="0.25">
      <c r="A218" s="5">
        <v>7</v>
      </c>
      <c r="B218" s="16" t="s">
        <v>798</v>
      </c>
      <c r="C218" s="16" t="s">
        <v>799</v>
      </c>
      <c r="D218" s="16">
        <v>2000</v>
      </c>
      <c r="E218" s="16">
        <v>1997</v>
      </c>
      <c r="F218" s="16" t="s">
        <v>754</v>
      </c>
      <c r="G218" s="16" t="s">
        <v>12</v>
      </c>
      <c r="H218" s="16" t="s">
        <v>37</v>
      </c>
      <c r="I218" s="16" t="s">
        <v>71</v>
      </c>
      <c r="J218" s="5">
        <v>0</v>
      </c>
      <c r="K218" s="5">
        <v>0</v>
      </c>
      <c r="L218" s="5">
        <v>2</v>
      </c>
      <c r="M218" s="5">
        <v>0</v>
      </c>
      <c r="N218" s="5">
        <v>0</v>
      </c>
      <c r="O218" s="5">
        <v>0</v>
      </c>
      <c r="P218" s="5">
        <v>2</v>
      </c>
      <c r="Q218" s="5">
        <v>0</v>
      </c>
      <c r="R218" s="5">
        <v>2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2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35">
        <v>188.24000549316406</v>
      </c>
      <c r="AE218" s="5">
        <f t="shared" si="42"/>
        <v>8</v>
      </c>
      <c r="AF218" s="35">
        <f t="shared" si="43"/>
        <v>196.24000549316406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2</v>
      </c>
      <c r="AN218" s="5">
        <v>0</v>
      </c>
      <c r="AO218" s="5">
        <v>2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2</v>
      </c>
      <c r="AZ218" s="5">
        <v>0</v>
      </c>
      <c r="BA218" s="35">
        <v>176.61000061035156</v>
      </c>
      <c r="BB218" s="5">
        <f t="shared" si="44"/>
        <v>6</v>
      </c>
      <c r="BC218" s="35">
        <f t="shared" si="45"/>
        <v>182.61000061035156</v>
      </c>
      <c r="BD218" s="35">
        <f t="shared" si="46"/>
        <v>182.61000061035156</v>
      </c>
      <c r="BE218" s="35">
        <f t="shared" si="47"/>
        <v>56.397736612997143</v>
      </c>
    </row>
    <row r="219" spans="1:57" ht="75" x14ac:dyDescent="0.25">
      <c r="A219" s="5">
        <v>8</v>
      </c>
      <c r="B219" s="16" t="s">
        <v>800</v>
      </c>
      <c r="C219" s="16" t="s">
        <v>767</v>
      </c>
      <c r="D219" s="16">
        <v>2007</v>
      </c>
      <c r="E219" s="16">
        <v>2007</v>
      </c>
      <c r="F219" s="16" t="s">
        <v>768</v>
      </c>
      <c r="G219" s="16" t="s">
        <v>12</v>
      </c>
      <c r="H219" s="16" t="s">
        <v>37</v>
      </c>
      <c r="I219" s="16" t="s">
        <v>553</v>
      </c>
      <c r="J219" s="5">
        <v>0</v>
      </c>
      <c r="K219" s="5">
        <v>0</v>
      </c>
      <c r="L219" s="5">
        <v>2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50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2</v>
      </c>
      <c r="AC219" s="5">
        <v>50</v>
      </c>
      <c r="AD219" s="35">
        <v>208.6300048828125</v>
      </c>
      <c r="AE219" s="5">
        <f t="shared" si="42"/>
        <v>104</v>
      </c>
      <c r="AF219" s="35">
        <f t="shared" si="43"/>
        <v>312.6300048828125</v>
      </c>
      <c r="AG219" s="5">
        <v>0</v>
      </c>
      <c r="AH219" s="5">
        <v>0</v>
      </c>
      <c r="AI219" s="5">
        <v>2</v>
      </c>
      <c r="AJ219" s="5">
        <v>0</v>
      </c>
      <c r="AK219" s="5">
        <v>0</v>
      </c>
      <c r="AL219" s="5">
        <v>0</v>
      </c>
      <c r="AM219" s="5">
        <v>2</v>
      </c>
      <c r="AN219" s="5">
        <v>0</v>
      </c>
      <c r="AO219" s="5">
        <v>2</v>
      </c>
      <c r="AP219" s="5">
        <v>0</v>
      </c>
      <c r="AQ219" s="5">
        <v>0</v>
      </c>
      <c r="AR219" s="5">
        <v>0</v>
      </c>
      <c r="AS219" s="5">
        <v>50</v>
      </c>
      <c r="AT219" s="5">
        <v>2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2</v>
      </c>
      <c r="BA219" s="35">
        <v>202.75</v>
      </c>
      <c r="BB219" s="5">
        <f t="shared" si="44"/>
        <v>60</v>
      </c>
      <c r="BC219" s="35">
        <f t="shared" si="45"/>
        <v>262.75</v>
      </c>
      <c r="BD219" s="35">
        <f t="shared" si="46"/>
        <v>262.75</v>
      </c>
      <c r="BE219" s="35">
        <f t="shared" si="47"/>
        <v>125.0342541904331</v>
      </c>
    </row>
    <row r="220" spans="1:57" ht="90" x14ac:dyDescent="0.25">
      <c r="A220" s="5">
        <v>9</v>
      </c>
      <c r="B220" s="16" t="s">
        <v>801</v>
      </c>
      <c r="C220" s="16" t="s">
        <v>767</v>
      </c>
      <c r="D220" s="16">
        <v>2007</v>
      </c>
      <c r="E220" s="16">
        <v>2007</v>
      </c>
      <c r="F220" s="16" t="s">
        <v>802</v>
      </c>
      <c r="G220" s="16" t="s">
        <v>697</v>
      </c>
      <c r="H220" s="16" t="s">
        <v>698</v>
      </c>
      <c r="I220" s="16" t="s">
        <v>699</v>
      </c>
      <c r="J220" s="5">
        <v>0</v>
      </c>
      <c r="K220" s="5">
        <v>2</v>
      </c>
      <c r="L220" s="5">
        <v>0</v>
      </c>
      <c r="M220" s="5">
        <v>0</v>
      </c>
      <c r="N220" s="5">
        <v>0</v>
      </c>
      <c r="O220" s="5">
        <v>0</v>
      </c>
      <c r="P220" s="5">
        <v>2</v>
      </c>
      <c r="Q220" s="5">
        <v>0</v>
      </c>
      <c r="R220" s="5">
        <v>2</v>
      </c>
      <c r="S220" s="5">
        <v>2</v>
      </c>
      <c r="T220" s="5">
        <v>2</v>
      </c>
      <c r="U220" s="5">
        <v>0</v>
      </c>
      <c r="V220" s="5">
        <v>0</v>
      </c>
      <c r="W220" s="5">
        <v>0</v>
      </c>
      <c r="X220" s="5">
        <v>2</v>
      </c>
      <c r="Y220" s="5">
        <v>0</v>
      </c>
      <c r="Z220" s="5">
        <v>0</v>
      </c>
      <c r="AA220" s="5">
        <v>50</v>
      </c>
      <c r="AB220" s="5">
        <v>50</v>
      </c>
      <c r="AC220" s="5">
        <v>0</v>
      </c>
      <c r="AD220" s="35">
        <v>252.08000183105469</v>
      </c>
      <c r="AE220" s="5">
        <f t="shared" si="42"/>
        <v>112</v>
      </c>
      <c r="AF220" s="35">
        <f t="shared" si="43"/>
        <v>364.08000183105469</v>
      </c>
      <c r="AG220" s="5">
        <v>0</v>
      </c>
      <c r="AH220" s="5">
        <v>2</v>
      </c>
      <c r="AI220" s="5">
        <v>2</v>
      </c>
      <c r="AJ220" s="5">
        <v>2</v>
      </c>
      <c r="AK220" s="5">
        <v>0</v>
      </c>
      <c r="AL220" s="5">
        <v>0</v>
      </c>
      <c r="AM220" s="5">
        <v>2</v>
      </c>
      <c r="AN220" s="5">
        <v>0</v>
      </c>
      <c r="AO220" s="5">
        <v>2</v>
      </c>
      <c r="AP220" s="5">
        <v>2</v>
      </c>
      <c r="AQ220" s="5">
        <v>0</v>
      </c>
      <c r="AR220" s="5">
        <v>0</v>
      </c>
      <c r="AS220" s="5">
        <v>2</v>
      </c>
      <c r="AT220" s="5">
        <v>0</v>
      </c>
      <c r="AU220" s="5">
        <v>50</v>
      </c>
      <c r="AV220" s="5">
        <v>0</v>
      </c>
      <c r="AW220" s="5">
        <v>0</v>
      </c>
      <c r="AX220" s="5">
        <v>2</v>
      </c>
      <c r="AY220" s="5">
        <v>50</v>
      </c>
      <c r="AZ220" s="5">
        <v>0</v>
      </c>
      <c r="BA220" s="35">
        <v>236.19999694824219</v>
      </c>
      <c r="BB220" s="5">
        <f t="shared" si="44"/>
        <v>116</v>
      </c>
      <c r="BC220" s="35">
        <f t="shared" si="45"/>
        <v>352.19999694824219</v>
      </c>
      <c r="BD220" s="35">
        <f t="shared" si="46"/>
        <v>352.19999694824219</v>
      </c>
      <c r="BE220" s="35">
        <f t="shared" si="47"/>
        <v>201.64439063414079</v>
      </c>
    </row>
    <row r="221" spans="1:57" ht="45" x14ac:dyDescent="0.25">
      <c r="A221" s="5"/>
      <c r="B221" s="16" t="s">
        <v>805</v>
      </c>
      <c r="C221" s="16" t="s">
        <v>806</v>
      </c>
      <c r="D221" s="16">
        <v>2006</v>
      </c>
      <c r="E221" s="16">
        <v>2004</v>
      </c>
      <c r="F221" s="16" t="s">
        <v>807</v>
      </c>
      <c r="G221" s="16" t="s">
        <v>12</v>
      </c>
      <c r="H221" s="16" t="s">
        <v>81</v>
      </c>
      <c r="I221" s="16" t="s">
        <v>195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35"/>
      <c r="AE221" s="5">
        <f t="shared" si="42"/>
        <v>0</v>
      </c>
      <c r="AF221" s="35" t="s">
        <v>741</v>
      </c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35"/>
      <c r="BB221" s="5">
        <f t="shared" si="44"/>
        <v>0</v>
      </c>
      <c r="BC221" s="35" t="s">
        <v>741</v>
      </c>
      <c r="BD221" s="35"/>
      <c r="BE221" s="35" t="str">
        <f t="shared" si="47"/>
        <v/>
      </c>
    </row>
    <row r="222" spans="1:57" ht="120" x14ac:dyDescent="0.25">
      <c r="A222" s="5"/>
      <c r="B222" s="16" t="s">
        <v>803</v>
      </c>
      <c r="C222" s="16" t="s">
        <v>804</v>
      </c>
      <c r="D222" s="16">
        <v>2000</v>
      </c>
      <c r="E222" s="16">
        <v>1996</v>
      </c>
      <c r="F222" s="16" t="s">
        <v>754</v>
      </c>
      <c r="G222" s="16" t="s">
        <v>704</v>
      </c>
      <c r="H222" s="16" t="s">
        <v>724</v>
      </c>
      <c r="I222" s="16" t="s">
        <v>725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35"/>
      <c r="AE222" s="5">
        <f t="shared" si="42"/>
        <v>0</v>
      </c>
      <c r="AF222" s="35" t="s">
        <v>741</v>
      </c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35"/>
      <c r="BB222" s="5">
        <f t="shared" si="44"/>
        <v>0</v>
      </c>
      <c r="BC222" s="35" t="s">
        <v>741</v>
      </c>
      <c r="BD222" s="35"/>
      <c r="BE222" s="35" t="str">
        <f t="shared" si="47"/>
        <v/>
      </c>
    </row>
  </sheetData>
  <mergeCells count="90">
    <mergeCell ref="I210:I211"/>
    <mergeCell ref="A209:J209"/>
    <mergeCell ref="J210:AF210"/>
    <mergeCell ref="AG210:BC210"/>
    <mergeCell ref="BD210:BD211"/>
    <mergeCell ref="BE210:BE211"/>
    <mergeCell ref="BD186:BD187"/>
    <mergeCell ref="BE186:BE187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G186:G187"/>
    <mergeCell ref="H186:H187"/>
    <mergeCell ref="I186:I187"/>
    <mergeCell ref="A185:J185"/>
    <mergeCell ref="J186:AF186"/>
    <mergeCell ref="AG186:BC186"/>
    <mergeCell ref="A186:A187"/>
    <mergeCell ref="B186:B187"/>
    <mergeCell ref="C186:C187"/>
    <mergeCell ref="D186:D187"/>
    <mergeCell ref="E186:E187"/>
    <mergeCell ref="F186:F187"/>
    <mergeCell ref="I154:I155"/>
    <mergeCell ref="A153:J153"/>
    <mergeCell ref="J154:AF154"/>
    <mergeCell ref="AG154:BC154"/>
    <mergeCell ref="BD154:BD155"/>
    <mergeCell ref="BE154:BE155"/>
    <mergeCell ref="BD110:BD111"/>
    <mergeCell ref="BE110:BE111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G110:G111"/>
    <mergeCell ref="H110:H111"/>
    <mergeCell ref="I110:I111"/>
    <mergeCell ref="A109:J109"/>
    <mergeCell ref="J110:AF110"/>
    <mergeCell ref="AG110:BC110"/>
    <mergeCell ref="A110:A111"/>
    <mergeCell ref="B110:B111"/>
    <mergeCell ref="C110:C111"/>
    <mergeCell ref="D110:D111"/>
    <mergeCell ref="E110:E111"/>
    <mergeCell ref="F110:F111"/>
    <mergeCell ref="I94:I95"/>
    <mergeCell ref="A93:J93"/>
    <mergeCell ref="J94:AF94"/>
    <mergeCell ref="AG94:BC94"/>
    <mergeCell ref="BD94:BD95"/>
    <mergeCell ref="BE94:BE95"/>
    <mergeCell ref="BD8:BD9"/>
    <mergeCell ref="BE8:BE9"/>
    <mergeCell ref="A94:A95"/>
    <mergeCell ref="B94:B95"/>
    <mergeCell ref="C94:C95"/>
    <mergeCell ref="D94:D95"/>
    <mergeCell ref="E94:E95"/>
    <mergeCell ref="F94:F95"/>
    <mergeCell ref="G94:G95"/>
    <mergeCell ref="H94:H95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  <ignoredErrors>
    <ignoredError sqref="BB10:BB22 AE11:AE12 AE14:AE55 BB24:BB26 BB28:BB38 BB40:BB44 BB46:BB49 BB51:BB58 AE57:AE74 BB60:BB66 BB68:BB74 AE96:AE106 BB96:BB104 BB106 AE112:AE119 BB112:BB113 BB115:BB126 AE121:AE141 BB128:BB135 BB137:BB141 AE143 AE156:AE180 BB156:BB177 BB179:BB180 AE188:AE207 BB188:BB195 BB197 BB199:BB207 AE212:AE220 BB212:BB216 BB218:BB2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727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728</v>
      </c>
      <c r="B3" s="22"/>
      <c r="C3" s="23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730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731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733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732</v>
      </c>
      <c r="B8" s="26" t="s">
        <v>1</v>
      </c>
      <c r="C8" s="26" t="s">
        <v>2</v>
      </c>
      <c r="D8" s="26" t="s">
        <v>398</v>
      </c>
      <c r="E8" s="26" t="s">
        <v>399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734</v>
      </c>
      <c r="K8" s="29"/>
      <c r="L8" s="30"/>
      <c r="M8" s="28" t="s">
        <v>738</v>
      </c>
      <c r="N8" s="29"/>
      <c r="O8" s="30"/>
      <c r="P8" s="26" t="s">
        <v>739</v>
      </c>
      <c r="Q8" s="26" t="s">
        <v>740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735</v>
      </c>
      <c r="K9" s="31" t="s">
        <v>736</v>
      </c>
      <c r="L9" s="31" t="s">
        <v>737</v>
      </c>
      <c r="M9" s="31" t="s">
        <v>735</v>
      </c>
      <c r="N9" s="31" t="s">
        <v>736</v>
      </c>
      <c r="O9" s="31" t="s">
        <v>737</v>
      </c>
      <c r="P9" s="27"/>
      <c r="Q9" s="27"/>
    </row>
    <row r="10" spans="1:17" ht="30" x14ac:dyDescent="0.25">
      <c r="A10" s="32">
        <v>1</v>
      </c>
      <c r="B10" s="33" t="s">
        <v>376</v>
      </c>
      <c r="C10" s="33">
        <v>1990</v>
      </c>
      <c r="D10" s="33">
        <v>1990</v>
      </c>
      <c r="E10" s="33">
        <v>1990</v>
      </c>
      <c r="F10" s="33" t="s">
        <v>245</v>
      </c>
      <c r="G10" s="33" t="s">
        <v>12</v>
      </c>
      <c r="H10" s="33" t="s">
        <v>210</v>
      </c>
      <c r="I10" s="33" t="s">
        <v>377</v>
      </c>
      <c r="J10" s="34"/>
      <c r="K10" s="32"/>
      <c r="L10" s="34" t="s">
        <v>741</v>
      </c>
      <c r="M10" s="34">
        <v>83.540000915527344</v>
      </c>
      <c r="N10" s="32">
        <v>0</v>
      </c>
      <c r="O10" s="34">
        <f t="shared" ref="O10:O41" si="0">M10+N10</f>
        <v>83.540000915527344</v>
      </c>
      <c r="P10" s="34">
        <f t="shared" ref="P10:P41" si="1">MIN(O10,L10)</f>
        <v>83.540000915527344</v>
      </c>
      <c r="Q10" s="34">
        <f t="shared" ref="Q10:Q41" si="2">IF( AND(ISNUMBER(P$10),ISNUMBER(P10)),(P10-P$10)/P$10*100,"")</f>
        <v>0</v>
      </c>
    </row>
    <row r="11" spans="1:17" ht="30" x14ac:dyDescent="0.25">
      <c r="A11" s="5">
        <v>2</v>
      </c>
      <c r="B11" s="16" t="s">
        <v>370</v>
      </c>
      <c r="C11" s="16">
        <v>1994</v>
      </c>
      <c r="D11" s="16">
        <v>1994</v>
      </c>
      <c r="E11" s="16">
        <v>1994</v>
      </c>
      <c r="F11" s="16" t="s">
        <v>48</v>
      </c>
      <c r="G11" s="16" t="s">
        <v>12</v>
      </c>
      <c r="H11" s="16" t="s">
        <v>210</v>
      </c>
      <c r="I11" s="16" t="s">
        <v>269</v>
      </c>
      <c r="J11" s="35">
        <v>98.349998474121094</v>
      </c>
      <c r="K11" s="5">
        <v>0</v>
      </c>
      <c r="L11" s="35">
        <f t="shared" ref="L10:L41" si="3">J11+K11</f>
        <v>98.349998474121094</v>
      </c>
      <c r="M11" s="35">
        <v>84.610000610351562</v>
      </c>
      <c r="N11" s="5">
        <v>2</v>
      </c>
      <c r="O11" s="35">
        <f t="shared" si="0"/>
        <v>86.610000610351563</v>
      </c>
      <c r="P11" s="35">
        <f t="shared" si="1"/>
        <v>86.610000610351563</v>
      </c>
      <c r="Q11" s="35">
        <f t="shared" si="2"/>
        <v>3.6748858764419841</v>
      </c>
    </row>
    <row r="12" spans="1:17" ht="60" x14ac:dyDescent="0.25">
      <c r="A12" s="5">
        <v>3</v>
      </c>
      <c r="B12" s="16" t="s">
        <v>298</v>
      </c>
      <c r="C12" s="16">
        <v>2000</v>
      </c>
      <c r="D12" s="16">
        <v>2000</v>
      </c>
      <c r="E12" s="16">
        <v>2000</v>
      </c>
      <c r="F12" s="16" t="s">
        <v>67</v>
      </c>
      <c r="G12" s="16" t="s">
        <v>12</v>
      </c>
      <c r="H12" s="16" t="s">
        <v>299</v>
      </c>
      <c r="I12" s="16" t="s">
        <v>300</v>
      </c>
      <c r="J12" s="35">
        <v>99.209999084472656</v>
      </c>
      <c r="K12" s="5">
        <v>2</v>
      </c>
      <c r="L12" s="35">
        <f t="shared" si="3"/>
        <v>101.20999908447266</v>
      </c>
      <c r="M12" s="35">
        <v>90.099998474121094</v>
      </c>
      <c r="N12" s="5">
        <v>0</v>
      </c>
      <c r="O12" s="35">
        <f t="shared" si="0"/>
        <v>90.099998474121094</v>
      </c>
      <c r="P12" s="35">
        <f t="shared" si="1"/>
        <v>90.099998474121094</v>
      </c>
      <c r="Q12" s="35">
        <f t="shared" si="2"/>
        <v>7.8525227276774689</v>
      </c>
    </row>
    <row r="13" spans="1:17" ht="45" x14ac:dyDescent="0.25">
      <c r="A13" s="5">
        <v>4</v>
      </c>
      <c r="B13" s="16" t="s">
        <v>367</v>
      </c>
      <c r="C13" s="16">
        <v>1983</v>
      </c>
      <c r="D13" s="16">
        <v>1983</v>
      </c>
      <c r="E13" s="16">
        <v>1983</v>
      </c>
      <c r="F13" s="16" t="s">
        <v>48</v>
      </c>
      <c r="G13" s="16" t="s">
        <v>12</v>
      </c>
      <c r="H13" s="16" t="s">
        <v>368</v>
      </c>
      <c r="I13" s="16"/>
      <c r="J13" s="35"/>
      <c r="K13" s="5"/>
      <c r="L13" s="35" t="s">
        <v>741</v>
      </c>
      <c r="M13" s="35">
        <v>90.230003356933594</v>
      </c>
      <c r="N13" s="5">
        <v>0</v>
      </c>
      <c r="O13" s="35">
        <f t="shared" si="0"/>
        <v>90.230003356933594</v>
      </c>
      <c r="P13" s="35">
        <f t="shared" si="1"/>
        <v>90.230003356933594</v>
      </c>
      <c r="Q13" s="35">
        <f t="shared" si="2"/>
        <v>8.0081426479405255</v>
      </c>
    </row>
    <row r="14" spans="1:17" ht="45" x14ac:dyDescent="0.25">
      <c r="A14" s="5">
        <v>5</v>
      </c>
      <c r="B14" s="16" t="s">
        <v>240</v>
      </c>
      <c r="C14" s="16">
        <v>2002</v>
      </c>
      <c r="D14" s="16">
        <v>2002</v>
      </c>
      <c r="E14" s="16">
        <v>2002</v>
      </c>
      <c r="F14" s="16" t="s">
        <v>67</v>
      </c>
      <c r="G14" s="16" t="s">
        <v>12</v>
      </c>
      <c r="H14" s="16" t="s">
        <v>37</v>
      </c>
      <c r="I14" s="16" t="s">
        <v>68</v>
      </c>
      <c r="J14" s="35">
        <v>103.62000274658203</v>
      </c>
      <c r="K14" s="5">
        <v>0</v>
      </c>
      <c r="L14" s="35">
        <f t="shared" si="3"/>
        <v>103.62000274658203</v>
      </c>
      <c r="M14" s="35">
        <v>92.639999389648438</v>
      </c>
      <c r="N14" s="5">
        <v>0</v>
      </c>
      <c r="O14" s="35">
        <f t="shared" si="0"/>
        <v>92.639999389648438</v>
      </c>
      <c r="P14" s="35">
        <f t="shared" si="1"/>
        <v>92.639999389648438</v>
      </c>
      <c r="Q14" s="35">
        <f t="shared" si="2"/>
        <v>10.892983450314642</v>
      </c>
    </row>
    <row r="15" spans="1:17" ht="45" x14ac:dyDescent="0.25">
      <c r="A15" s="5">
        <v>6</v>
      </c>
      <c r="B15" s="16" t="s">
        <v>61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63</v>
      </c>
      <c r="I15" s="16" t="s">
        <v>64</v>
      </c>
      <c r="J15" s="35">
        <v>105.48000335693359</v>
      </c>
      <c r="K15" s="5">
        <v>0</v>
      </c>
      <c r="L15" s="35">
        <f t="shared" si="3"/>
        <v>105.48000335693359</v>
      </c>
      <c r="M15" s="35">
        <v>92.69000244140625</v>
      </c>
      <c r="N15" s="5">
        <v>0</v>
      </c>
      <c r="O15" s="35">
        <f t="shared" si="0"/>
        <v>92.69000244140625</v>
      </c>
      <c r="P15" s="35">
        <f t="shared" si="1"/>
        <v>92.69000244140625</v>
      </c>
      <c r="Q15" s="35">
        <f t="shared" si="2"/>
        <v>10.952838670819576</v>
      </c>
    </row>
    <row r="16" spans="1:17" ht="45" x14ac:dyDescent="0.25">
      <c r="A16" s="5">
        <v>7</v>
      </c>
      <c r="B16" s="16" t="s">
        <v>220</v>
      </c>
      <c r="C16" s="16">
        <v>1999</v>
      </c>
      <c r="D16" s="16">
        <v>1999</v>
      </c>
      <c r="E16" s="16">
        <v>1999</v>
      </c>
      <c r="F16" s="16" t="s">
        <v>67</v>
      </c>
      <c r="G16" s="16" t="s">
        <v>106</v>
      </c>
      <c r="H16" s="16" t="s">
        <v>221</v>
      </c>
      <c r="I16" s="16" t="s">
        <v>222</v>
      </c>
      <c r="J16" s="35">
        <v>97.709999084472656</v>
      </c>
      <c r="K16" s="5">
        <v>50</v>
      </c>
      <c r="L16" s="35">
        <f t="shared" si="3"/>
        <v>147.70999908447266</v>
      </c>
      <c r="M16" s="35">
        <v>92.709999084472656</v>
      </c>
      <c r="N16" s="5">
        <v>0</v>
      </c>
      <c r="O16" s="35">
        <f t="shared" si="0"/>
        <v>92.709999084472656</v>
      </c>
      <c r="P16" s="35">
        <f t="shared" si="1"/>
        <v>92.709999084472656</v>
      </c>
      <c r="Q16" s="35">
        <f t="shared" si="2"/>
        <v>10.976775279446892</v>
      </c>
    </row>
    <row r="17" spans="1:17" ht="60" x14ac:dyDescent="0.25">
      <c r="A17" s="5">
        <v>8</v>
      </c>
      <c r="B17" s="16" t="s">
        <v>311</v>
      </c>
      <c r="C17" s="16">
        <v>2000</v>
      </c>
      <c r="D17" s="16">
        <v>2000</v>
      </c>
      <c r="E17" s="16">
        <v>2000</v>
      </c>
      <c r="F17" s="16" t="s">
        <v>67</v>
      </c>
      <c r="G17" s="16" t="s">
        <v>12</v>
      </c>
      <c r="H17" s="16" t="s">
        <v>299</v>
      </c>
      <c r="I17" s="16" t="s">
        <v>300</v>
      </c>
      <c r="J17" s="35">
        <v>101.09999847412109</v>
      </c>
      <c r="K17" s="5">
        <v>0</v>
      </c>
      <c r="L17" s="35">
        <f t="shared" si="3"/>
        <v>101.09999847412109</v>
      </c>
      <c r="M17" s="35">
        <v>94.680000305175781</v>
      </c>
      <c r="N17" s="5">
        <v>2</v>
      </c>
      <c r="O17" s="35">
        <f t="shared" si="0"/>
        <v>96.680000305175781</v>
      </c>
      <c r="P17" s="35">
        <f t="shared" si="1"/>
        <v>96.680000305175781</v>
      </c>
      <c r="Q17" s="35">
        <f t="shared" si="2"/>
        <v>15.728991196606682</v>
      </c>
    </row>
    <row r="18" spans="1:17" ht="45" x14ac:dyDescent="0.25">
      <c r="A18" s="5">
        <v>9</v>
      </c>
      <c r="B18" s="16" t="s">
        <v>102</v>
      </c>
      <c r="C18" s="16">
        <v>1986</v>
      </c>
      <c r="D18" s="16">
        <v>1986</v>
      </c>
      <c r="E18" s="16">
        <v>1986</v>
      </c>
      <c r="F18" s="16" t="s">
        <v>67</v>
      </c>
      <c r="G18" s="16" t="s">
        <v>12</v>
      </c>
      <c r="H18" s="16" t="s">
        <v>97</v>
      </c>
      <c r="I18" s="16" t="s">
        <v>103</v>
      </c>
      <c r="J18" s="35">
        <v>105.95999908447266</v>
      </c>
      <c r="K18" s="5">
        <v>0</v>
      </c>
      <c r="L18" s="35">
        <f t="shared" si="3"/>
        <v>105.95999908447266</v>
      </c>
      <c r="M18" s="35">
        <v>99.739997863769531</v>
      </c>
      <c r="N18" s="5">
        <v>0</v>
      </c>
      <c r="O18" s="35">
        <f t="shared" si="0"/>
        <v>99.739997863769531</v>
      </c>
      <c r="P18" s="35">
        <f t="shared" si="1"/>
        <v>99.739997863769531</v>
      </c>
      <c r="Q18" s="35">
        <f t="shared" si="2"/>
        <v>19.391904202422793</v>
      </c>
    </row>
    <row r="19" spans="1:17" ht="45" x14ac:dyDescent="0.25">
      <c r="A19" s="5">
        <v>10</v>
      </c>
      <c r="B19" s="16" t="s">
        <v>66</v>
      </c>
      <c r="C19" s="16">
        <v>2002</v>
      </c>
      <c r="D19" s="16">
        <v>2002</v>
      </c>
      <c r="E19" s="16">
        <v>2002</v>
      </c>
      <c r="F19" s="16" t="s">
        <v>67</v>
      </c>
      <c r="G19" s="16" t="s">
        <v>12</v>
      </c>
      <c r="H19" s="16" t="s">
        <v>37</v>
      </c>
      <c r="I19" s="16" t="s">
        <v>68</v>
      </c>
      <c r="J19" s="35">
        <v>109.94999694824219</v>
      </c>
      <c r="K19" s="5">
        <v>0</v>
      </c>
      <c r="L19" s="35">
        <f t="shared" si="3"/>
        <v>109.94999694824219</v>
      </c>
      <c r="M19" s="35">
        <v>104.20999908447266</v>
      </c>
      <c r="N19" s="5">
        <v>0</v>
      </c>
      <c r="O19" s="35">
        <f t="shared" si="0"/>
        <v>104.20999908447266</v>
      </c>
      <c r="P19" s="35">
        <f t="shared" si="1"/>
        <v>104.20999908447266</v>
      </c>
      <c r="Q19" s="35">
        <f t="shared" si="2"/>
        <v>24.742635794134209</v>
      </c>
    </row>
    <row r="20" spans="1:17" ht="45" x14ac:dyDescent="0.25">
      <c r="A20" s="5">
        <v>11</v>
      </c>
      <c r="B20" s="16" t="s">
        <v>248</v>
      </c>
      <c r="C20" s="16">
        <v>1973</v>
      </c>
      <c r="D20" s="16">
        <v>1973</v>
      </c>
      <c r="E20" s="16">
        <v>1973</v>
      </c>
      <c r="F20" s="16">
        <v>1</v>
      </c>
      <c r="G20" s="16" t="s">
        <v>12</v>
      </c>
      <c r="H20" s="16" t="s">
        <v>97</v>
      </c>
      <c r="I20" s="16" t="s">
        <v>98</v>
      </c>
      <c r="J20" s="35">
        <v>112.91000366210937</v>
      </c>
      <c r="K20" s="5">
        <v>0</v>
      </c>
      <c r="L20" s="35">
        <f t="shared" si="3"/>
        <v>112.91000366210937</v>
      </c>
      <c r="M20" s="35">
        <v>102.98999786376953</v>
      </c>
      <c r="N20" s="5">
        <v>2</v>
      </c>
      <c r="O20" s="35">
        <f t="shared" si="0"/>
        <v>104.98999786376953</v>
      </c>
      <c r="P20" s="35">
        <f t="shared" si="1"/>
        <v>104.98999786376953</v>
      </c>
      <c r="Q20" s="35">
        <f t="shared" si="2"/>
        <v>25.676318785214828</v>
      </c>
    </row>
    <row r="21" spans="1:17" ht="45" x14ac:dyDescent="0.25">
      <c r="A21" s="5">
        <v>12</v>
      </c>
      <c r="B21" s="16" t="s">
        <v>156</v>
      </c>
      <c r="C21" s="16">
        <v>2002</v>
      </c>
      <c r="D21" s="16">
        <v>2002</v>
      </c>
      <c r="E21" s="16">
        <v>2002</v>
      </c>
      <c r="F21" s="16">
        <v>1</v>
      </c>
      <c r="G21" s="16" t="s">
        <v>12</v>
      </c>
      <c r="H21" s="16" t="s">
        <v>37</v>
      </c>
      <c r="I21" s="16" t="s">
        <v>68</v>
      </c>
      <c r="J21" s="35">
        <v>109.27999877929687</v>
      </c>
      <c r="K21" s="5">
        <v>0</v>
      </c>
      <c r="L21" s="35">
        <f t="shared" si="3"/>
        <v>109.27999877929687</v>
      </c>
      <c r="M21" s="35">
        <v>103.09999847412109</v>
      </c>
      <c r="N21" s="5">
        <v>2</v>
      </c>
      <c r="O21" s="35">
        <f t="shared" si="0"/>
        <v>105.09999847412109</v>
      </c>
      <c r="P21" s="35">
        <f t="shared" si="1"/>
        <v>105.09999847412109</v>
      </c>
      <c r="Q21" s="35">
        <f t="shared" si="2"/>
        <v>25.807992964226141</v>
      </c>
    </row>
    <row r="22" spans="1:17" x14ac:dyDescent="0.25">
      <c r="A22" s="5">
        <v>13</v>
      </c>
      <c r="B22" s="16" t="s">
        <v>135</v>
      </c>
      <c r="C22" s="16">
        <v>1976</v>
      </c>
      <c r="D22" s="16">
        <v>1976</v>
      </c>
      <c r="E22" s="16">
        <v>1976</v>
      </c>
      <c r="F22" s="16">
        <v>1</v>
      </c>
      <c r="G22" s="16" t="s">
        <v>12</v>
      </c>
      <c r="H22" s="16" t="s">
        <v>32</v>
      </c>
      <c r="I22" s="16" t="s">
        <v>33</v>
      </c>
      <c r="J22" s="35">
        <v>118.02999877929687</v>
      </c>
      <c r="K22" s="5">
        <v>0</v>
      </c>
      <c r="L22" s="35">
        <f t="shared" si="3"/>
        <v>118.02999877929687</v>
      </c>
      <c r="M22" s="35">
        <v>103.54000091552734</v>
      </c>
      <c r="N22" s="5">
        <v>2</v>
      </c>
      <c r="O22" s="35">
        <f t="shared" si="0"/>
        <v>105.54000091552734</v>
      </c>
      <c r="P22" s="35">
        <f t="shared" si="1"/>
        <v>105.54000091552734</v>
      </c>
      <c r="Q22" s="35">
        <f t="shared" si="2"/>
        <v>26.334689680271385</v>
      </c>
    </row>
    <row r="23" spans="1:17" ht="30" x14ac:dyDescent="0.25">
      <c r="A23" s="5">
        <v>14</v>
      </c>
      <c r="B23" s="16" t="s">
        <v>160</v>
      </c>
      <c r="C23" s="16">
        <v>1990</v>
      </c>
      <c r="D23" s="16">
        <v>1990</v>
      </c>
      <c r="E23" s="16">
        <v>1990</v>
      </c>
      <c r="F23" s="16" t="s">
        <v>67</v>
      </c>
      <c r="G23" s="16" t="s">
        <v>12</v>
      </c>
      <c r="H23" s="16" t="s">
        <v>161</v>
      </c>
      <c r="I23" s="16" t="s">
        <v>50</v>
      </c>
      <c r="J23" s="35">
        <v>104.38999938964844</v>
      </c>
      <c r="K23" s="5">
        <v>2</v>
      </c>
      <c r="L23" s="35">
        <f t="shared" si="3"/>
        <v>106.38999938964844</v>
      </c>
      <c r="M23" s="35"/>
      <c r="N23" s="5"/>
      <c r="O23" s="35" t="s">
        <v>741</v>
      </c>
      <c r="P23" s="35">
        <f t="shared" si="1"/>
        <v>106.38999938964844</v>
      </c>
      <c r="Q23" s="35">
        <f t="shared" si="2"/>
        <v>27.352164500484257</v>
      </c>
    </row>
    <row r="24" spans="1:17" ht="45" x14ac:dyDescent="0.25">
      <c r="A24" s="5">
        <v>15</v>
      </c>
      <c r="B24" s="16" t="s">
        <v>123</v>
      </c>
      <c r="C24" s="16">
        <v>1986</v>
      </c>
      <c r="D24" s="16">
        <v>1986</v>
      </c>
      <c r="E24" s="16">
        <v>1986</v>
      </c>
      <c r="F24" s="16" t="s">
        <v>11</v>
      </c>
      <c r="G24" s="16" t="s">
        <v>12</v>
      </c>
      <c r="H24" s="16" t="s">
        <v>40</v>
      </c>
      <c r="I24" s="16" t="s">
        <v>124</v>
      </c>
      <c r="J24" s="35">
        <v>115.01000213623047</v>
      </c>
      <c r="K24" s="5">
        <v>0</v>
      </c>
      <c r="L24" s="35">
        <f t="shared" si="3"/>
        <v>115.01000213623047</v>
      </c>
      <c r="M24" s="35">
        <v>107.08000183105469</v>
      </c>
      <c r="N24" s="5">
        <v>0</v>
      </c>
      <c r="O24" s="35">
        <f t="shared" si="0"/>
        <v>107.08000183105469</v>
      </c>
      <c r="P24" s="35">
        <f t="shared" si="1"/>
        <v>107.08000183105469</v>
      </c>
      <c r="Q24" s="35">
        <f t="shared" si="2"/>
        <v>28.178119053805311</v>
      </c>
    </row>
    <row r="25" spans="1:17" ht="60" x14ac:dyDescent="0.25">
      <c r="A25" s="5">
        <v>16</v>
      </c>
      <c r="B25" s="16" t="s">
        <v>256</v>
      </c>
      <c r="C25" s="16">
        <v>2003</v>
      </c>
      <c r="D25" s="16">
        <v>2003</v>
      </c>
      <c r="E25" s="16">
        <v>2003</v>
      </c>
      <c r="F25" s="16">
        <v>1</v>
      </c>
      <c r="G25" s="16" t="s">
        <v>44</v>
      </c>
      <c r="H25" s="16" t="s">
        <v>77</v>
      </c>
      <c r="I25" s="16" t="s">
        <v>78</v>
      </c>
      <c r="J25" s="35">
        <v>112.16000366210937</v>
      </c>
      <c r="K25" s="5">
        <v>0</v>
      </c>
      <c r="L25" s="35">
        <f t="shared" si="3"/>
        <v>112.16000366210937</v>
      </c>
      <c r="M25" s="35">
        <v>108.79000091552734</v>
      </c>
      <c r="N25" s="5">
        <v>0</v>
      </c>
      <c r="O25" s="35">
        <f t="shared" si="0"/>
        <v>108.79000091552734</v>
      </c>
      <c r="P25" s="35">
        <f t="shared" si="1"/>
        <v>108.79000091552734</v>
      </c>
      <c r="Q25" s="35">
        <f t="shared" si="2"/>
        <v>30.22504156485693</v>
      </c>
    </row>
    <row r="26" spans="1:17" ht="45" x14ac:dyDescent="0.25">
      <c r="A26" s="5">
        <v>17</v>
      </c>
      <c r="B26" s="16" t="s">
        <v>234</v>
      </c>
      <c r="C26" s="16">
        <v>1969</v>
      </c>
      <c r="D26" s="16">
        <v>1969</v>
      </c>
      <c r="E26" s="16">
        <v>1969</v>
      </c>
      <c r="F26" s="16">
        <v>1</v>
      </c>
      <c r="G26" s="16" t="s">
        <v>12</v>
      </c>
      <c r="H26" s="16" t="s">
        <v>63</v>
      </c>
      <c r="I26" s="16" t="s">
        <v>64</v>
      </c>
      <c r="J26" s="35">
        <v>116.79000091552734</v>
      </c>
      <c r="K26" s="5">
        <v>0</v>
      </c>
      <c r="L26" s="35">
        <f t="shared" si="3"/>
        <v>116.79000091552734</v>
      </c>
      <c r="M26" s="35">
        <v>111.19999694824219</v>
      </c>
      <c r="N26" s="5">
        <v>0</v>
      </c>
      <c r="O26" s="35">
        <f t="shared" si="0"/>
        <v>111.19999694824219</v>
      </c>
      <c r="P26" s="35">
        <f t="shared" si="1"/>
        <v>111.19999694824219</v>
      </c>
      <c r="Q26" s="35">
        <f t="shared" si="2"/>
        <v>33.109882367231044</v>
      </c>
    </row>
    <row r="27" spans="1:17" x14ac:dyDescent="0.25">
      <c r="A27" s="5">
        <v>18</v>
      </c>
      <c r="B27" s="16" t="s">
        <v>341</v>
      </c>
      <c r="C27" s="16">
        <v>1976</v>
      </c>
      <c r="D27" s="16">
        <v>1976</v>
      </c>
      <c r="E27" s="16">
        <v>1976</v>
      </c>
      <c r="F27" s="16">
        <v>1</v>
      </c>
      <c r="G27" s="16" t="s">
        <v>12</v>
      </c>
      <c r="H27" s="16" t="s">
        <v>13</v>
      </c>
      <c r="I27" s="16"/>
      <c r="J27" s="35">
        <v>111.52999877929687</v>
      </c>
      <c r="K27" s="5">
        <v>0</v>
      </c>
      <c r="L27" s="35">
        <f t="shared" si="3"/>
        <v>111.52999877929687</v>
      </c>
      <c r="M27" s="35"/>
      <c r="N27" s="5"/>
      <c r="O27" s="35" t="s">
        <v>741</v>
      </c>
      <c r="P27" s="35">
        <f t="shared" si="1"/>
        <v>111.52999877929687</v>
      </c>
      <c r="Q27" s="35">
        <f t="shared" si="2"/>
        <v>33.504904904264983</v>
      </c>
    </row>
    <row r="28" spans="1:17" ht="30" x14ac:dyDescent="0.25">
      <c r="A28" s="5">
        <v>19</v>
      </c>
      <c r="B28" s="16" t="s">
        <v>84</v>
      </c>
      <c r="C28" s="16">
        <v>1998</v>
      </c>
      <c r="D28" s="16">
        <v>1998</v>
      </c>
      <c r="E28" s="16">
        <v>1998</v>
      </c>
      <c r="F28" s="16">
        <v>3</v>
      </c>
      <c r="G28" s="16" t="s">
        <v>12</v>
      </c>
      <c r="H28" s="16" t="s">
        <v>85</v>
      </c>
      <c r="I28" s="16" t="s">
        <v>86</v>
      </c>
      <c r="J28" s="35">
        <v>112.83000183105469</v>
      </c>
      <c r="K28" s="5">
        <v>0</v>
      </c>
      <c r="L28" s="35">
        <f t="shared" si="3"/>
        <v>112.83000183105469</v>
      </c>
      <c r="M28" s="35">
        <v>109.76000213623047</v>
      </c>
      <c r="N28" s="5">
        <v>2</v>
      </c>
      <c r="O28" s="35">
        <f t="shared" si="0"/>
        <v>111.76000213623047</v>
      </c>
      <c r="P28" s="35">
        <f t="shared" si="1"/>
        <v>111.76000213623047</v>
      </c>
      <c r="Q28" s="35">
        <f t="shared" si="2"/>
        <v>33.780226132913477</v>
      </c>
    </row>
    <row r="29" spans="1:17" ht="30" x14ac:dyDescent="0.25">
      <c r="A29" s="5">
        <v>20</v>
      </c>
      <c r="B29" s="16" t="s">
        <v>313</v>
      </c>
      <c r="C29" s="16">
        <v>2002</v>
      </c>
      <c r="D29" s="16">
        <v>2002</v>
      </c>
      <c r="E29" s="16">
        <v>2002</v>
      </c>
      <c r="F29" s="16" t="s">
        <v>67</v>
      </c>
      <c r="G29" s="16" t="s">
        <v>12</v>
      </c>
      <c r="H29" s="16" t="s">
        <v>81</v>
      </c>
      <c r="I29" s="16" t="s">
        <v>71</v>
      </c>
      <c r="J29" s="35">
        <v>120.23000335693359</v>
      </c>
      <c r="K29" s="5">
        <v>0</v>
      </c>
      <c r="L29" s="35">
        <f t="shared" si="3"/>
        <v>120.23000335693359</v>
      </c>
      <c r="M29" s="35">
        <v>112.23000335693359</v>
      </c>
      <c r="N29" s="5">
        <v>0</v>
      </c>
      <c r="O29" s="35">
        <f t="shared" si="0"/>
        <v>112.23000335693359</v>
      </c>
      <c r="P29" s="35">
        <f t="shared" si="1"/>
        <v>112.23000335693359</v>
      </c>
      <c r="Q29" s="35">
        <f t="shared" si="2"/>
        <v>34.342832328211905</v>
      </c>
    </row>
    <row r="30" spans="1:17" ht="60" x14ac:dyDescent="0.25">
      <c r="A30" s="5">
        <v>21</v>
      </c>
      <c r="B30" s="16" t="s">
        <v>76</v>
      </c>
      <c r="C30" s="16">
        <v>2004</v>
      </c>
      <c r="D30" s="16">
        <v>2004</v>
      </c>
      <c r="E30" s="16">
        <v>2004</v>
      </c>
      <c r="F30" s="16">
        <v>1</v>
      </c>
      <c r="G30" s="16" t="s">
        <v>44</v>
      </c>
      <c r="H30" s="16" t="s">
        <v>77</v>
      </c>
      <c r="I30" s="16" t="s">
        <v>78</v>
      </c>
      <c r="J30" s="35">
        <v>112.62000274658203</v>
      </c>
      <c r="K30" s="5">
        <v>0</v>
      </c>
      <c r="L30" s="35">
        <f t="shared" si="3"/>
        <v>112.62000274658203</v>
      </c>
      <c r="M30" s="35">
        <v>113.05000305175781</v>
      </c>
      <c r="N30" s="5">
        <v>4</v>
      </c>
      <c r="O30" s="35">
        <f t="shared" si="0"/>
        <v>117.05000305175781</v>
      </c>
      <c r="P30" s="35">
        <f t="shared" si="1"/>
        <v>112.62000274658203</v>
      </c>
      <c r="Q30" s="35">
        <f t="shared" si="2"/>
        <v>34.80967382375222</v>
      </c>
    </row>
    <row r="31" spans="1:17" ht="30" x14ac:dyDescent="0.25">
      <c r="A31" s="5">
        <v>22</v>
      </c>
      <c r="B31" s="16" t="s">
        <v>119</v>
      </c>
      <c r="C31" s="16">
        <v>2002</v>
      </c>
      <c r="D31" s="16">
        <v>2002</v>
      </c>
      <c r="E31" s="16">
        <v>2002</v>
      </c>
      <c r="F31" s="16">
        <v>1</v>
      </c>
      <c r="G31" s="16" t="s">
        <v>18</v>
      </c>
      <c r="H31" s="16" t="s">
        <v>19</v>
      </c>
      <c r="I31" s="16" t="s">
        <v>20</v>
      </c>
      <c r="J31" s="35">
        <v>112.83000183105469</v>
      </c>
      <c r="K31" s="5">
        <v>0</v>
      </c>
      <c r="L31" s="35">
        <f t="shared" si="3"/>
        <v>112.83000183105469</v>
      </c>
      <c r="M31" s="35">
        <v>106.08000183105469</v>
      </c>
      <c r="N31" s="5">
        <v>52</v>
      </c>
      <c r="O31" s="35">
        <f t="shared" si="0"/>
        <v>158.08000183105469</v>
      </c>
      <c r="P31" s="35">
        <f t="shared" si="1"/>
        <v>112.83000183105469</v>
      </c>
      <c r="Q31" s="35">
        <f t="shared" si="2"/>
        <v>35.06104931114897</v>
      </c>
    </row>
    <row r="32" spans="1:17" ht="60" x14ac:dyDescent="0.25">
      <c r="A32" s="5">
        <v>23</v>
      </c>
      <c r="B32" s="16" t="s">
        <v>363</v>
      </c>
      <c r="C32" s="16">
        <v>2004</v>
      </c>
      <c r="D32" s="16">
        <v>2004</v>
      </c>
      <c r="E32" s="16">
        <v>2004</v>
      </c>
      <c r="F32" s="16">
        <v>2</v>
      </c>
      <c r="G32" s="16" t="s">
        <v>12</v>
      </c>
      <c r="H32" s="16" t="s">
        <v>37</v>
      </c>
      <c r="I32" s="16" t="s">
        <v>74</v>
      </c>
      <c r="J32" s="35">
        <v>114.06999969482422</v>
      </c>
      <c r="K32" s="5">
        <v>0</v>
      </c>
      <c r="L32" s="35">
        <f t="shared" si="3"/>
        <v>114.06999969482422</v>
      </c>
      <c r="M32" s="35">
        <v>116.86000061035156</v>
      </c>
      <c r="N32" s="5">
        <v>8</v>
      </c>
      <c r="O32" s="35">
        <f t="shared" si="0"/>
        <v>124.86000061035156</v>
      </c>
      <c r="P32" s="35">
        <f t="shared" si="1"/>
        <v>114.06999969482422</v>
      </c>
      <c r="Q32" s="35">
        <f t="shared" si="2"/>
        <v>36.545365626902154</v>
      </c>
    </row>
    <row r="33" spans="1:17" x14ac:dyDescent="0.25">
      <c r="A33" s="5">
        <v>24</v>
      </c>
      <c r="B33" s="16" t="s">
        <v>275</v>
      </c>
      <c r="C33" s="16">
        <v>1955</v>
      </c>
      <c r="D33" s="16">
        <v>1955</v>
      </c>
      <c r="E33" s="16">
        <v>1955</v>
      </c>
      <c r="F33" s="16">
        <v>1</v>
      </c>
      <c r="G33" s="16" t="s">
        <v>12</v>
      </c>
      <c r="H33" s="16" t="s">
        <v>276</v>
      </c>
      <c r="I33" s="16" t="s">
        <v>269</v>
      </c>
      <c r="J33" s="35">
        <v>117.51999664306641</v>
      </c>
      <c r="K33" s="5">
        <v>0</v>
      </c>
      <c r="L33" s="35">
        <f t="shared" si="3"/>
        <v>117.51999664306641</v>
      </c>
      <c r="M33" s="35">
        <v>112.19000244140625</v>
      </c>
      <c r="N33" s="5">
        <v>2</v>
      </c>
      <c r="O33" s="35">
        <f t="shared" si="0"/>
        <v>114.19000244140625</v>
      </c>
      <c r="P33" s="35">
        <f t="shared" si="1"/>
        <v>114.19000244140625</v>
      </c>
      <c r="Q33" s="35">
        <f t="shared" si="2"/>
        <v>36.689012676539342</v>
      </c>
    </row>
    <row r="34" spans="1:17" ht="45" x14ac:dyDescent="0.25">
      <c r="A34" s="5">
        <v>25</v>
      </c>
      <c r="B34" s="16" t="s">
        <v>271</v>
      </c>
      <c r="C34" s="16">
        <v>1958</v>
      </c>
      <c r="D34" s="16">
        <v>1958</v>
      </c>
      <c r="E34" s="16">
        <v>1958</v>
      </c>
      <c r="F34" s="16">
        <v>1</v>
      </c>
      <c r="G34" s="16" t="s">
        <v>12</v>
      </c>
      <c r="H34" s="16" t="s">
        <v>63</v>
      </c>
      <c r="I34" s="16" t="s">
        <v>64</v>
      </c>
      <c r="J34" s="35">
        <v>119.19000244140625</v>
      </c>
      <c r="K34" s="5">
        <v>4</v>
      </c>
      <c r="L34" s="35">
        <f t="shared" si="3"/>
        <v>123.19000244140625</v>
      </c>
      <c r="M34" s="35">
        <v>115.44000244140625</v>
      </c>
      <c r="N34" s="5">
        <v>0</v>
      </c>
      <c r="O34" s="35">
        <f t="shared" si="0"/>
        <v>115.44000244140625</v>
      </c>
      <c r="P34" s="35">
        <f t="shared" si="1"/>
        <v>115.44000244140625</v>
      </c>
      <c r="Q34" s="35">
        <f t="shared" si="2"/>
        <v>38.185301862918394</v>
      </c>
    </row>
    <row r="35" spans="1:17" ht="45" x14ac:dyDescent="0.25">
      <c r="A35" s="5">
        <v>26</v>
      </c>
      <c r="B35" s="16" t="s">
        <v>175</v>
      </c>
      <c r="C35" s="16">
        <v>1956</v>
      </c>
      <c r="D35" s="16">
        <v>1956</v>
      </c>
      <c r="E35" s="16">
        <v>1956</v>
      </c>
      <c r="F35" s="16" t="s">
        <v>67</v>
      </c>
      <c r="G35" s="16" t="s">
        <v>12</v>
      </c>
      <c r="H35" s="16" t="s">
        <v>63</v>
      </c>
      <c r="I35" s="16" t="s">
        <v>64</v>
      </c>
      <c r="J35" s="35">
        <v>115.90000152587891</v>
      </c>
      <c r="K35" s="5">
        <v>0</v>
      </c>
      <c r="L35" s="35">
        <f t="shared" si="3"/>
        <v>115.90000152587891</v>
      </c>
      <c r="M35" s="35">
        <v>122.97000122070312</v>
      </c>
      <c r="N35" s="5">
        <v>2</v>
      </c>
      <c r="O35" s="35">
        <f t="shared" si="0"/>
        <v>124.97000122070312</v>
      </c>
      <c r="P35" s="35">
        <f t="shared" si="1"/>
        <v>115.90000152587891</v>
      </c>
      <c r="Q35" s="35">
        <f t="shared" si="2"/>
        <v>38.735935187590954</v>
      </c>
    </row>
    <row r="36" spans="1:17" x14ac:dyDescent="0.25">
      <c r="A36" s="5">
        <v>27</v>
      </c>
      <c r="B36" s="16" t="s">
        <v>335</v>
      </c>
      <c r="C36" s="16">
        <v>1981</v>
      </c>
      <c r="D36" s="16">
        <v>1981</v>
      </c>
      <c r="E36" s="16">
        <v>1981</v>
      </c>
      <c r="F36" s="16">
        <v>2</v>
      </c>
      <c r="G36" s="16" t="s">
        <v>12</v>
      </c>
      <c r="H36" s="16" t="s">
        <v>32</v>
      </c>
      <c r="I36" s="16" t="s">
        <v>33</v>
      </c>
      <c r="J36" s="35">
        <v>117.91999816894531</v>
      </c>
      <c r="K36" s="5">
        <v>52</v>
      </c>
      <c r="L36" s="35">
        <f t="shared" si="3"/>
        <v>169.91999816894531</v>
      </c>
      <c r="M36" s="35">
        <v>117.69999694824219</v>
      </c>
      <c r="N36" s="5">
        <v>2</v>
      </c>
      <c r="O36" s="35">
        <f t="shared" si="0"/>
        <v>119.69999694824219</v>
      </c>
      <c r="P36" s="35">
        <f t="shared" si="1"/>
        <v>119.69999694824219</v>
      </c>
      <c r="Q36" s="35">
        <f t="shared" si="2"/>
        <v>43.284648834608632</v>
      </c>
    </row>
    <row r="37" spans="1:17" ht="45" x14ac:dyDescent="0.25">
      <c r="A37" s="5">
        <v>28</v>
      </c>
      <c r="B37" s="16" t="s">
        <v>70</v>
      </c>
      <c r="C37" s="16">
        <v>2000</v>
      </c>
      <c r="D37" s="16">
        <v>2000</v>
      </c>
      <c r="E37" s="16">
        <v>2000</v>
      </c>
      <c r="F37" s="16" t="s">
        <v>67</v>
      </c>
      <c r="G37" s="16" t="s">
        <v>12</v>
      </c>
      <c r="H37" s="16" t="s">
        <v>37</v>
      </c>
      <c r="I37" s="16" t="s">
        <v>71</v>
      </c>
      <c r="J37" s="35">
        <v>123.63999938964844</v>
      </c>
      <c r="K37" s="5">
        <v>2</v>
      </c>
      <c r="L37" s="35">
        <f t="shared" si="3"/>
        <v>125.63999938964844</v>
      </c>
      <c r="M37" s="35">
        <v>118.79000091552734</v>
      </c>
      <c r="N37" s="5">
        <v>4</v>
      </c>
      <c r="O37" s="35">
        <f t="shared" si="0"/>
        <v>122.79000091552734</v>
      </c>
      <c r="P37" s="35">
        <f t="shared" si="1"/>
        <v>122.79000091552734</v>
      </c>
      <c r="Q37" s="35">
        <f t="shared" si="2"/>
        <v>46.983480452302359</v>
      </c>
    </row>
    <row r="38" spans="1:17" ht="30" x14ac:dyDescent="0.25">
      <c r="A38" s="5">
        <v>29</v>
      </c>
      <c r="B38" s="16" t="s">
        <v>121</v>
      </c>
      <c r="C38" s="16">
        <v>2005</v>
      </c>
      <c r="D38" s="16">
        <v>2005</v>
      </c>
      <c r="E38" s="16">
        <v>2005</v>
      </c>
      <c r="F38" s="16">
        <v>2</v>
      </c>
      <c r="G38" s="16" t="s">
        <v>18</v>
      </c>
      <c r="H38" s="16" t="s">
        <v>19</v>
      </c>
      <c r="I38" s="16" t="s">
        <v>20</v>
      </c>
      <c r="J38" s="35">
        <v>124.80000305175781</v>
      </c>
      <c r="K38" s="5">
        <v>0</v>
      </c>
      <c r="L38" s="35">
        <f t="shared" si="3"/>
        <v>124.80000305175781</v>
      </c>
      <c r="M38" s="35">
        <v>133.66000366210937</v>
      </c>
      <c r="N38" s="5">
        <v>6</v>
      </c>
      <c r="O38" s="35">
        <f t="shared" si="0"/>
        <v>139.66000366210937</v>
      </c>
      <c r="P38" s="35">
        <f t="shared" si="1"/>
        <v>124.80000305175781</v>
      </c>
      <c r="Q38" s="35">
        <f t="shared" si="2"/>
        <v>49.389516021134725</v>
      </c>
    </row>
    <row r="39" spans="1:17" x14ac:dyDescent="0.25">
      <c r="A39" s="5">
        <v>30</v>
      </c>
      <c r="B39" s="16" t="s">
        <v>10</v>
      </c>
      <c r="C39" s="16">
        <v>1963</v>
      </c>
      <c r="D39" s="16">
        <v>1963</v>
      </c>
      <c r="E39" s="16">
        <v>1963</v>
      </c>
      <c r="F39" s="16" t="s">
        <v>11</v>
      </c>
      <c r="G39" s="16" t="s">
        <v>12</v>
      </c>
      <c r="H39" s="16" t="s">
        <v>13</v>
      </c>
      <c r="I39" s="16"/>
      <c r="J39" s="35">
        <v>122.87000274658203</v>
      </c>
      <c r="K39" s="5">
        <v>2</v>
      </c>
      <c r="L39" s="35">
        <f t="shared" si="3"/>
        <v>124.87000274658203</v>
      </c>
      <c r="M39" s="35"/>
      <c r="N39" s="5"/>
      <c r="O39" s="35" t="s">
        <v>741</v>
      </c>
      <c r="P39" s="35">
        <f t="shared" si="1"/>
        <v>124.87000274658203</v>
      </c>
      <c r="Q39" s="35">
        <f t="shared" si="2"/>
        <v>49.47330785026697</v>
      </c>
    </row>
    <row r="40" spans="1:17" ht="30" x14ac:dyDescent="0.25">
      <c r="A40" s="5">
        <v>31</v>
      </c>
      <c r="B40" s="16" t="s">
        <v>39</v>
      </c>
      <c r="C40" s="16">
        <v>1980</v>
      </c>
      <c r="D40" s="16">
        <v>1980</v>
      </c>
      <c r="E40" s="16">
        <v>1980</v>
      </c>
      <c r="F40" s="16" t="s">
        <v>11</v>
      </c>
      <c r="G40" s="16" t="s">
        <v>12</v>
      </c>
      <c r="H40" s="16" t="s">
        <v>40</v>
      </c>
      <c r="I40" s="16" t="s">
        <v>41</v>
      </c>
      <c r="J40" s="35">
        <v>123.29000091552734</v>
      </c>
      <c r="K40" s="5">
        <v>2</v>
      </c>
      <c r="L40" s="35">
        <f t="shared" si="3"/>
        <v>125.29000091552734</v>
      </c>
      <c r="M40" s="35">
        <v>126.91999816894531</v>
      </c>
      <c r="N40" s="5">
        <v>6</v>
      </c>
      <c r="O40" s="35">
        <f t="shared" si="0"/>
        <v>132.91999816894531</v>
      </c>
      <c r="P40" s="35">
        <f t="shared" si="1"/>
        <v>125.29000091552734</v>
      </c>
      <c r="Q40" s="35">
        <f t="shared" si="2"/>
        <v>49.97605882506047</v>
      </c>
    </row>
    <row r="41" spans="1:17" ht="45" x14ac:dyDescent="0.25">
      <c r="A41" s="5">
        <v>32</v>
      </c>
      <c r="B41" s="16" t="s">
        <v>260</v>
      </c>
      <c r="C41" s="16">
        <v>1981</v>
      </c>
      <c r="D41" s="16">
        <v>1981</v>
      </c>
      <c r="E41" s="16">
        <v>1981</v>
      </c>
      <c r="F41" s="16" t="s">
        <v>11</v>
      </c>
      <c r="G41" s="16" t="s">
        <v>12</v>
      </c>
      <c r="H41" s="16" t="s">
        <v>97</v>
      </c>
      <c r="I41" s="16" t="s">
        <v>103</v>
      </c>
      <c r="J41" s="35">
        <v>138.32000732421875</v>
      </c>
      <c r="K41" s="5">
        <v>52</v>
      </c>
      <c r="L41" s="35">
        <f t="shared" si="3"/>
        <v>190.32000732421875</v>
      </c>
      <c r="M41" s="35">
        <v>122.90000152587891</v>
      </c>
      <c r="N41" s="5">
        <v>4</v>
      </c>
      <c r="O41" s="35">
        <f t="shared" si="0"/>
        <v>126.90000152587891</v>
      </c>
      <c r="P41" s="35">
        <f t="shared" si="1"/>
        <v>126.90000152587891</v>
      </c>
      <c r="Q41" s="35">
        <f t="shared" si="2"/>
        <v>51.903280027726652</v>
      </c>
    </row>
    <row r="42" spans="1:17" x14ac:dyDescent="0.25">
      <c r="A42" s="5">
        <v>33</v>
      </c>
      <c r="B42" s="16" t="s">
        <v>30</v>
      </c>
      <c r="C42" s="16">
        <v>1962</v>
      </c>
      <c r="D42" s="16">
        <v>1962</v>
      </c>
      <c r="E42" s="16">
        <v>1962</v>
      </c>
      <c r="F42" s="16">
        <v>2</v>
      </c>
      <c r="G42" s="16" t="s">
        <v>12</v>
      </c>
      <c r="H42" s="16" t="s">
        <v>32</v>
      </c>
      <c r="I42" s="16" t="s">
        <v>33</v>
      </c>
      <c r="J42" s="35">
        <v>127.47000122070312</v>
      </c>
      <c r="K42" s="5">
        <v>0</v>
      </c>
      <c r="L42" s="35">
        <f t="shared" ref="L42:L73" si="4">J42+K42</f>
        <v>127.47000122070312</v>
      </c>
      <c r="M42" s="35">
        <v>127.79000091552734</v>
      </c>
      <c r="N42" s="5">
        <v>2</v>
      </c>
      <c r="O42" s="35">
        <f t="shared" ref="O42:O73" si="5">M42+N42</f>
        <v>129.79000091552734</v>
      </c>
      <c r="P42" s="35">
        <f t="shared" ref="P42:P73" si="6">MIN(O42,L42)</f>
        <v>127.47000122070312</v>
      </c>
      <c r="Q42" s="35">
        <f t="shared" ref="Q42:Q73" si="7">IF( AND(ISNUMBER(P$10),ISNUMBER(P42)),(P42-P$10)/P$10*100,"")</f>
        <v>52.585587531410518</v>
      </c>
    </row>
    <row r="43" spans="1:17" ht="45" x14ac:dyDescent="0.25">
      <c r="A43" s="5">
        <v>34</v>
      </c>
      <c r="B43" s="16" t="s">
        <v>163</v>
      </c>
      <c r="C43" s="16">
        <v>2006</v>
      </c>
      <c r="D43" s="16">
        <v>2006</v>
      </c>
      <c r="E43" s="16">
        <v>2006</v>
      </c>
      <c r="F43" s="16" t="s">
        <v>11</v>
      </c>
      <c r="G43" s="16" t="s">
        <v>12</v>
      </c>
      <c r="H43" s="16" t="s">
        <v>81</v>
      </c>
      <c r="I43" s="16" t="s">
        <v>164</v>
      </c>
      <c r="J43" s="35">
        <v>128.49000549316406</v>
      </c>
      <c r="K43" s="5">
        <v>0</v>
      </c>
      <c r="L43" s="35">
        <f t="shared" si="4"/>
        <v>128.49000549316406</v>
      </c>
      <c r="M43" s="35">
        <v>127.62000274658203</v>
      </c>
      <c r="N43" s="5">
        <v>0</v>
      </c>
      <c r="O43" s="35">
        <f t="shared" si="5"/>
        <v>127.62000274658203</v>
      </c>
      <c r="P43" s="35">
        <f t="shared" si="6"/>
        <v>127.62000274658203</v>
      </c>
      <c r="Q43" s="35">
        <f t="shared" si="7"/>
        <v>52.765144060300898</v>
      </c>
    </row>
    <row r="44" spans="1:17" ht="30" x14ac:dyDescent="0.25">
      <c r="A44" s="5">
        <v>35</v>
      </c>
      <c r="B44" s="16" t="s">
        <v>331</v>
      </c>
      <c r="C44" s="16">
        <v>1952</v>
      </c>
      <c r="D44" s="16">
        <v>1952</v>
      </c>
      <c r="E44" s="16">
        <v>1952</v>
      </c>
      <c r="F44" s="16" t="s">
        <v>67</v>
      </c>
      <c r="G44" s="16" t="s">
        <v>12</v>
      </c>
      <c r="H44" s="16" t="s">
        <v>49</v>
      </c>
      <c r="I44" s="16" t="s">
        <v>50</v>
      </c>
      <c r="J44" s="35">
        <v>128.86000061035156</v>
      </c>
      <c r="K44" s="5">
        <v>0</v>
      </c>
      <c r="L44" s="35">
        <f t="shared" si="4"/>
        <v>128.86000061035156</v>
      </c>
      <c r="M44" s="35">
        <v>129.61000061035156</v>
      </c>
      <c r="N44" s="5">
        <v>2</v>
      </c>
      <c r="O44" s="35">
        <f t="shared" si="5"/>
        <v>131.61000061035156</v>
      </c>
      <c r="P44" s="35">
        <f t="shared" si="6"/>
        <v>128.86000061035156</v>
      </c>
      <c r="Q44" s="35">
        <f t="shared" si="7"/>
        <v>54.249460376054074</v>
      </c>
    </row>
    <row r="45" spans="1:17" ht="30" x14ac:dyDescent="0.25">
      <c r="A45" s="5">
        <v>36</v>
      </c>
      <c r="B45" s="16" t="s">
        <v>22</v>
      </c>
      <c r="C45" s="16">
        <v>2000</v>
      </c>
      <c r="D45" s="16">
        <v>2000</v>
      </c>
      <c r="E45" s="16">
        <v>2000</v>
      </c>
      <c r="F45" s="16" t="s">
        <v>11</v>
      </c>
      <c r="G45" s="16" t="s">
        <v>12</v>
      </c>
      <c r="H45" s="16" t="s">
        <v>23</v>
      </c>
      <c r="I45" s="16" t="s">
        <v>24</v>
      </c>
      <c r="J45" s="35">
        <v>129.07000732421875</v>
      </c>
      <c r="K45" s="5">
        <v>0</v>
      </c>
      <c r="L45" s="35">
        <f t="shared" si="4"/>
        <v>129.07000732421875</v>
      </c>
      <c r="M45" s="35"/>
      <c r="N45" s="5"/>
      <c r="O45" s="35" t="s">
        <v>741</v>
      </c>
      <c r="P45" s="35">
        <f t="shared" si="6"/>
        <v>129.07000732421875</v>
      </c>
      <c r="Q45" s="35">
        <f t="shared" si="7"/>
        <v>54.500844996075259</v>
      </c>
    </row>
    <row r="46" spans="1:17" ht="60" x14ac:dyDescent="0.25">
      <c r="A46" s="5">
        <v>37</v>
      </c>
      <c r="B46" s="16" t="s">
        <v>207</v>
      </c>
      <c r="C46" s="16">
        <v>2007</v>
      </c>
      <c r="D46" s="16">
        <v>2007</v>
      </c>
      <c r="E46" s="16">
        <v>2007</v>
      </c>
      <c r="F46" s="16" t="s">
        <v>36</v>
      </c>
      <c r="G46" s="16" t="s">
        <v>44</v>
      </c>
      <c r="H46" s="16" t="s">
        <v>77</v>
      </c>
      <c r="I46" s="16" t="s">
        <v>78</v>
      </c>
      <c r="J46" s="35">
        <v>129.71000671386719</v>
      </c>
      <c r="K46" s="5">
        <v>0</v>
      </c>
      <c r="L46" s="35">
        <f t="shared" si="4"/>
        <v>129.71000671386719</v>
      </c>
      <c r="M46" s="35">
        <v>143.42999267578125</v>
      </c>
      <c r="N46" s="5">
        <v>4</v>
      </c>
      <c r="O46" s="35">
        <f t="shared" si="5"/>
        <v>147.42999267578125</v>
      </c>
      <c r="P46" s="35">
        <f t="shared" si="6"/>
        <v>129.71000671386719</v>
      </c>
      <c r="Q46" s="35">
        <f t="shared" si="7"/>
        <v>55.266944328891377</v>
      </c>
    </row>
    <row r="47" spans="1:17" ht="60" x14ac:dyDescent="0.25">
      <c r="A47" s="5">
        <v>38</v>
      </c>
      <c r="B47" s="16" t="s">
        <v>88</v>
      </c>
      <c r="C47" s="16">
        <v>2005</v>
      </c>
      <c r="D47" s="16">
        <v>2005</v>
      </c>
      <c r="E47" s="16">
        <v>2005</v>
      </c>
      <c r="F47" s="16" t="s">
        <v>11</v>
      </c>
      <c r="G47" s="16" t="s">
        <v>12</v>
      </c>
      <c r="H47" s="16" t="s">
        <v>81</v>
      </c>
      <c r="I47" s="16" t="s">
        <v>89</v>
      </c>
      <c r="J47" s="35">
        <v>132.02000427246094</v>
      </c>
      <c r="K47" s="5">
        <v>0</v>
      </c>
      <c r="L47" s="35">
        <f t="shared" si="4"/>
        <v>132.02000427246094</v>
      </c>
      <c r="M47" s="35">
        <v>149.13999938964844</v>
      </c>
      <c r="N47" s="5">
        <v>6</v>
      </c>
      <c r="O47" s="35">
        <f t="shared" si="5"/>
        <v>155.13999938964844</v>
      </c>
      <c r="P47" s="35">
        <f t="shared" si="6"/>
        <v>132.02000427246094</v>
      </c>
      <c r="Q47" s="35">
        <f t="shared" si="7"/>
        <v>58.032083822880054</v>
      </c>
    </row>
    <row r="48" spans="1:17" ht="30" x14ac:dyDescent="0.25">
      <c r="A48" s="5">
        <v>39</v>
      </c>
      <c r="B48" s="16" t="s">
        <v>227</v>
      </c>
      <c r="C48" s="16">
        <v>1973</v>
      </c>
      <c r="D48" s="16">
        <v>1973</v>
      </c>
      <c r="E48" s="16">
        <v>1973</v>
      </c>
      <c r="F48" s="16" t="s">
        <v>11</v>
      </c>
      <c r="G48" s="16" t="s">
        <v>12</v>
      </c>
      <c r="H48" s="16" t="s">
        <v>58</v>
      </c>
      <c r="I48" s="16" t="s">
        <v>59</v>
      </c>
      <c r="J48" s="35">
        <v>129.27000427246094</v>
      </c>
      <c r="K48" s="5">
        <v>102</v>
      </c>
      <c r="L48" s="35">
        <f t="shared" si="4"/>
        <v>231.27000427246094</v>
      </c>
      <c r="M48" s="35">
        <v>132.52000427246094</v>
      </c>
      <c r="N48" s="5">
        <v>0</v>
      </c>
      <c r="O48" s="35">
        <f t="shared" si="5"/>
        <v>132.52000427246094</v>
      </c>
      <c r="P48" s="35">
        <f t="shared" si="6"/>
        <v>132.52000427246094</v>
      </c>
      <c r="Q48" s="35">
        <f t="shared" si="7"/>
        <v>58.630599497431682</v>
      </c>
    </row>
    <row r="49" spans="1:17" ht="30" x14ac:dyDescent="0.25">
      <c r="A49" s="5">
        <v>40</v>
      </c>
      <c r="B49" s="16" t="s">
        <v>191</v>
      </c>
      <c r="C49" s="16">
        <v>1971</v>
      </c>
      <c r="D49" s="16">
        <v>1971</v>
      </c>
      <c r="E49" s="16">
        <v>1971</v>
      </c>
      <c r="F49" s="16" t="s">
        <v>11</v>
      </c>
      <c r="G49" s="16" t="s">
        <v>12</v>
      </c>
      <c r="H49" s="16" t="s">
        <v>40</v>
      </c>
      <c r="I49" s="16" t="s">
        <v>192</v>
      </c>
      <c r="J49" s="35">
        <v>131.02999877929687</v>
      </c>
      <c r="K49" s="5">
        <v>2</v>
      </c>
      <c r="L49" s="35">
        <f t="shared" si="4"/>
        <v>133.02999877929687</v>
      </c>
      <c r="M49" s="35">
        <v>134.8800048828125</v>
      </c>
      <c r="N49" s="5">
        <v>6</v>
      </c>
      <c r="O49" s="35">
        <f t="shared" si="5"/>
        <v>140.8800048828125</v>
      </c>
      <c r="P49" s="35">
        <f t="shared" si="6"/>
        <v>133.02999877929687</v>
      </c>
      <c r="Q49" s="35">
        <f t="shared" si="7"/>
        <v>59.241078909984743</v>
      </c>
    </row>
    <row r="50" spans="1:17" ht="45" x14ac:dyDescent="0.25">
      <c r="A50" s="5">
        <v>41</v>
      </c>
      <c r="B50" s="16" t="s">
        <v>254</v>
      </c>
      <c r="C50" s="16">
        <v>2004</v>
      </c>
      <c r="D50" s="16">
        <v>2004</v>
      </c>
      <c r="E50" s="16">
        <v>2004</v>
      </c>
      <c r="F50" s="16" t="s">
        <v>36</v>
      </c>
      <c r="G50" s="16" t="s">
        <v>12</v>
      </c>
      <c r="H50" s="16" t="s">
        <v>37</v>
      </c>
      <c r="I50" s="16" t="s">
        <v>28</v>
      </c>
      <c r="J50" s="35">
        <v>137.33999633789062</v>
      </c>
      <c r="K50" s="5">
        <v>0</v>
      </c>
      <c r="L50" s="35">
        <f t="shared" si="4"/>
        <v>137.33999633789062</v>
      </c>
      <c r="M50" s="35"/>
      <c r="N50" s="5"/>
      <c r="O50" s="35" t="s">
        <v>741</v>
      </c>
      <c r="P50" s="35">
        <f t="shared" si="6"/>
        <v>137.33999633789062</v>
      </c>
      <c r="Q50" s="35">
        <f t="shared" si="7"/>
        <v>64.400281102179918</v>
      </c>
    </row>
    <row r="51" spans="1:17" ht="60" x14ac:dyDescent="0.25">
      <c r="A51" s="5">
        <v>42</v>
      </c>
      <c r="B51" s="16" t="s">
        <v>349</v>
      </c>
      <c r="C51" s="16">
        <v>2002</v>
      </c>
      <c r="D51" s="16">
        <v>2002</v>
      </c>
      <c r="E51" s="16">
        <v>2002</v>
      </c>
      <c r="F51" s="16" t="s">
        <v>36</v>
      </c>
      <c r="G51" s="16" t="s">
        <v>12</v>
      </c>
      <c r="H51" s="16" t="s">
        <v>37</v>
      </c>
      <c r="I51" s="16" t="s">
        <v>74</v>
      </c>
      <c r="J51" s="35">
        <v>150.13999938964844</v>
      </c>
      <c r="K51" s="5">
        <v>0</v>
      </c>
      <c r="L51" s="35">
        <f t="shared" si="4"/>
        <v>150.13999938964844</v>
      </c>
      <c r="M51" s="35">
        <v>133.52000427246094</v>
      </c>
      <c r="N51" s="5">
        <v>4</v>
      </c>
      <c r="O51" s="35">
        <f t="shared" si="5"/>
        <v>137.52000427246094</v>
      </c>
      <c r="P51" s="35">
        <f t="shared" si="6"/>
        <v>137.52000427246094</v>
      </c>
      <c r="Q51" s="35">
        <f t="shared" si="7"/>
        <v>64.615756242947896</v>
      </c>
    </row>
    <row r="52" spans="1:17" ht="30" x14ac:dyDescent="0.25">
      <c r="A52" s="5">
        <v>43</v>
      </c>
      <c r="B52" s="16" t="s">
        <v>117</v>
      </c>
      <c r="C52" s="16">
        <v>2004</v>
      </c>
      <c r="D52" s="16">
        <v>2004</v>
      </c>
      <c r="E52" s="16">
        <v>2004</v>
      </c>
      <c r="F52" s="16">
        <v>3</v>
      </c>
      <c r="G52" s="16" t="s">
        <v>18</v>
      </c>
      <c r="H52" s="16" t="s">
        <v>19</v>
      </c>
      <c r="I52" s="16" t="s">
        <v>20</v>
      </c>
      <c r="J52" s="35">
        <v>135.07000732421875</v>
      </c>
      <c r="K52" s="5">
        <v>52</v>
      </c>
      <c r="L52" s="35">
        <f t="shared" si="4"/>
        <v>187.07000732421875</v>
      </c>
      <c r="M52" s="35">
        <v>138.49000549316406</v>
      </c>
      <c r="N52" s="5">
        <v>0</v>
      </c>
      <c r="O52" s="35">
        <f t="shared" si="5"/>
        <v>138.49000549316406</v>
      </c>
      <c r="P52" s="35">
        <f t="shared" si="6"/>
        <v>138.49000549316406</v>
      </c>
      <c r="Q52" s="35">
        <f t="shared" si="7"/>
        <v>65.776878112797959</v>
      </c>
    </row>
    <row r="53" spans="1:17" ht="60" x14ac:dyDescent="0.25">
      <c r="A53" s="5">
        <v>44</v>
      </c>
      <c r="B53" s="16" t="s">
        <v>110</v>
      </c>
      <c r="C53" s="16">
        <v>2005</v>
      </c>
      <c r="D53" s="16">
        <v>2005</v>
      </c>
      <c r="E53" s="16">
        <v>2005</v>
      </c>
      <c r="F53" s="16">
        <v>1</v>
      </c>
      <c r="G53" s="16" t="s">
        <v>44</v>
      </c>
      <c r="H53" s="16" t="s">
        <v>77</v>
      </c>
      <c r="I53" s="16" t="s">
        <v>78</v>
      </c>
      <c r="J53" s="35">
        <v>138.64999389648437</v>
      </c>
      <c r="K53" s="5">
        <v>0</v>
      </c>
      <c r="L53" s="35">
        <f t="shared" si="4"/>
        <v>138.64999389648437</v>
      </c>
      <c r="M53" s="35">
        <v>136.57000732421875</v>
      </c>
      <c r="N53" s="5">
        <v>6</v>
      </c>
      <c r="O53" s="35">
        <f t="shared" si="5"/>
        <v>142.57000732421875</v>
      </c>
      <c r="P53" s="35">
        <f t="shared" si="6"/>
        <v>138.64999389648437</v>
      </c>
      <c r="Q53" s="35">
        <f t="shared" si="7"/>
        <v>65.968389247065346</v>
      </c>
    </row>
    <row r="54" spans="1:17" ht="60" x14ac:dyDescent="0.25">
      <c r="A54" s="5">
        <v>45</v>
      </c>
      <c r="B54" s="16" t="s">
        <v>179</v>
      </c>
      <c r="C54" s="16">
        <v>2007</v>
      </c>
      <c r="D54" s="16">
        <v>2007</v>
      </c>
      <c r="E54" s="16">
        <v>2007</v>
      </c>
      <c r="F54" s="16" t="s">
        <v>53</v>
      </c>
      <c r="G54" s="16" t="s">
        <v>12</v>
      </c>
      <c r="H54" s="16" t="s">
        <v>37</v>
      </c>
      <c r="I54" s="16" t="s">
        <v>74</v>
      </c>
      <c r="J54" s="35">
        <v>141.77999877929687</v>
      </c>
      <c r="K54" s="5">
        <v>2</v>
      </c>
      <c r="L54" s="35">
        <f t="shared" si="4"/>
        <v>143.77999877929687</v>
      </c>
      <c r="M54" s="35">
        <v>146.63999938964844</v>
      </c>
      <c r="N54" s="5">
        <v>8</v>
      </c>
      <c r="O54" s="35">
        <f t="shared" si="5"/>
        <v>154.63999938964844</v>
      </c>
      <c r="P54" s="35">
        <f t="shared" si="6"/>
        <v>143.77999877929687</v>
      </c>
      <c r="Q54" s="35">
        <f t="shared" si="7"/>
        <v>72.109165912844631</v>
      </c>
    </row>
    <row r="55" spans="1:17" ht="60" x14ac:dyDescent="0.25">
      <c r="A55" s="5">
        <v>46</v>
      </c>
      <c r="B55" s="16" t="s">
        <v>379</v>
      </c>
      <c r="C55" s="16">
        <v>2004</v>
      </c>
      <c r="D55" s="16">
        <v>2004</v>
      </c>
      <c r="E55" s="16">
        <v>2004</v>
      </c>
      <c r="F55" s="16">
        <v>1</v>
      </c>
      <c r="G55" s="16" t="s">
        <v>44</v>
      </c>
      <c r="H55" s="16" t="s">
        <v>77</v>
      </c>
      <c r="I55" s="16" t="s">
        <v>78</v>
      </c>
      <c r="J55" s="35">
        <v>144.6300048828125</v>
      </c>
      <c r="K55" s="5">
        <v>2</v>
      </c>
      <c r="L55" s="35">
        <f t="shared" si="4"/>
        <v>146.6300048828125</v>
      </c>
      <c r="M55" s="35">
        <v>140.52999877929687</v>
      </c>
      <c r="N55" s="5">
        <v>12</v>
      </c>
      <c r="O55" s="35">
        <f t="shared" si="5"/>
        <v>152.52999877929687</v>
      </c>
      <c r="P55" s="35">
        <f t="shared" si="6"/>
        <v>146.6300048828125</v>
      </c>
      <c r="Q55" s="35">
        <f t="shared" si="7"/>
        <v>75.520712563888409</v>
      </c>
    </row>
    <row r="56" spans="1:17" ht="60" x14ac:dyDescent="0.25">
      <c r="A56" s="5">
        <v>47</v>
      </c>
      <c r="B56" s="16" t="s">
        <v>218</v>
      </c>
      <c r="C56" s="16">
        <v>2005</v>
      </c>
      <c r="D56" s="16">
        <v>2005</v>
      </c>
      <c r="E56" s="16">
        <v>2005</v>
      </c>
      <c r="F56" s="16">
        <v>1</v>
      </c>
      <c r="G56" s="16" t="s">
        <v>44</v>
      </c>
      <c r="H56" s="16" t="s">
        <v>77</v>
      </c>
      <c r="I56" s="16" t="s">
        <v>78</v>
      </c>
      <c r="J56" s="35"/>
      <c r="K56" s="5"/>
      <c r="L56" s="35" t="s">
        <v>742</v>
      </c>
      <c r="M56" s="35">
        <v>150.30000305175781</v>
      </c>
      <c r="N56" s="5">
        <v>0</v>
      </c>
      <c r="O56" s="35">
        <f t="shared" si="5"/>
        <v>150.30000305175781</v>
      </c>
      <c r="P56" s="35">
        <f t="shared" si="6"/>
        <v>150.30000305175781</v>
      </c>
      <c r="Q56" s="35">
        <f t="shared" si="7"/>
        <v>79.913815423267465</v>
      </c>
    </row>
    <row r="57" spans="1:17" ht="30" x14ac:dyDescent="0.25">
      <c r="A57" s="5">
        <v>48</v>
      </c>
      <c r="B57" s="16" t="s">
        <v>238</v>
      </c>
      <c r="C57" s="16">
        <v>1984</v>
      </c>
      <c r="D57" s="16">
        <v>1984</v>
      </c>
      <c r="E57" s="16">
        <v>1984</v>
      </c>
      <c r="F57" s="16" t="s">
        <v>11</v>
      </c>
      <c r="G57" s="16" t="s">
        <v>12</v>
      </c>
      <c r="H57" s="16" t="s">
        <v>40</v>
      </c>
      <c r="I57" s="16" t="s">
        <v>41</v>
      </c>
      <c r="J57" s="35">
        <v>156.27000427246094</v>
      </c>
      <c r="K57" s="5">
        <v>8</v>
      </c>
      <c r="L57" s="35">
        <f t="shared" si="4"/>
        <v>164.27000427246094</v>
      </c>
      <c r="M57" s="35">
        <v>148.46000671386719</v>
      </c>
      <c r="N57" s="5">
        <v>2</v>
      </c>
      <c r="O57" s="35">
        <f t="shared" si="5"/>
        <v>150.46000671386719</v>
      </c>
      <c r="P57" s="35">
        <f t="shared" si="6"/>
        <v>150.46000671386719</v>
      </c>
      <c r="Q57" s="35">
        <f t="shared" si="7"/>
        <v>80.105344822783707</v>
      </c>
    </row>
    <row r="58" spans="1:17" ht="30" x14ac:dyDescent="0.25">
      <c r="A58" s="5">
        <v>49</v>
      </c>
      <c r="B58" s="16" t="s">
        <v>144</v>
      </c>
      <c r="C58" s="16">
        <v>1951</v>
      </c>
      <c r="D58" s="16">
        <v>1951</v>
      </c>
      <c r="E58" s="16">
        <v>1951</v>
      </c>
      <c r="F58" s="16" t="s">
        <v>48</v>
      </c>
      <c r="G58" s="16" t="s">
        <v>12</v>
      </c>
      <c r="H58" s="16" t="s">
        <v>49</v>
      </c>
      <c r="I58" s="16" t="s">
        <v>50</v>
      </c>
      <c r="J58" s="35">
        <v>149.25</v>
      </c>
      <c r="K58" s="5">
        <v>2</v>
      </c>
      <c r="L58" s="35">
        <f t="shared" si="4"/>
        <v>151.25</v>
      </c>
      <c r="M58" s="35">
        <v>151.16000366210937</v>
      </c>
      <c r="N58" s="5">
        <v>52</v>
      </c>
      <c r="O58" s="35">
        <f t="shared" si="5"/>
        <v>203.16000366210937</v>
      </c>
      <c r="P58" s="35">
        <f t="shared" si="6"/>
        <v>151.25</v>
      </c>
      <c r="Q58" s="35">
        <f t="shared" si="7"/>
        <v>81.050991551865764</v>
      </c>
    </row>
    <row r="59" spans="1:17" x14ac:dyDescent="0.25">
      <c r="A59" s="5">
        <v>50</v>
      </c>
      <c r="B59" s="16" t="s">
        <v>236</v>
      </c>
      <c r="C59" s="16">
        <v>1955</v>
      </c>
      <c r="D59" s="16">
        <v>1955</v>
      </c>
      <c r="E59" s="16">
        <v>1955</v>
      </c>
      <c r="F59" s="16" t="s">
        <v>11</v>
      </c>
      <c r="G59" s="16" t="s">
        <v>12</v>
      </c>
      <c r="H59" s="16" t="s">
        <v>13</v>
      </c>
      <c r="I59" s="16"/>
      <c r="J59" s="35">
        <v>151.78999328613281</v>
      </c>
      <c r="K59" s="5">
        <v>0</v>
      </c>
      <c r="L59" s="35">
        <f t="shared" si="4"/>
        <v>151.78999328613281</v>
      </c>
      <c r="M59" s="35"/>
      <c r="N59" s="5"/>
      <c r="O59" s="35" t="s">
        <v>741</v>
      </c>
      <c r="P59" s="35">
        <f t="shared" si="6"/>
        <v>151.78999328613281</v>
      </c>
      <c r="Q59" s="35">
        <f t="shared" si="7"/>
        <v>81.697380443672031</v>
      </c>
    </row>
    <row r="60" spans="1:17" ht="60" x14ac:dyDescent="0.25">
      <c r="A60" s="5">
        <v>51</v>
      </c>
      <c r="B60" s="16" t="s">
        <v>317</v>
      </c>
      <c r="C60" s="16">
        <v>2002</v>
      </c>
      <c r="D60" s="16">
        <v>2002</v>
      </c>
      <c r="E60" s="16">
        <v>2002</v>
      </c>
      <c r="F60" s="16" t="s">
        <v>11</v>
      </c>
      <c r="G60" s="16" t="s">
        <v>12</v>
      </c>
      <c r="H60" s="16" t="s">
        <v>318</v>
      </c>
      <c r="I60" s="16" t="s">
        <v>74</v>
      </c>
      <c r="J60" s="35">
        <v>153.58999633789063</v>
      </c>
      <c r="K60" s="5">
        <v>2</v>
      </c>
      <c r="L60" s="35">
        <f t="shared" si="4"/>
        <v>155.58999633789062</v>
      </c>
      <c r="M60" s="35">
        <v>148.1300048828125</v>
      </c>
      <c r="N60" s="5">
        <v>4</v>
      </c>
      <c r="O60" s="35">
        <f t="shared" si="5"/>
        <v>152.1300048828125</v>
      </c>
      <c r="P60" s="35">
        <f t="shared" si="6"/>
        <v>152.1300048828125</v>
      </c>
      <c r="Q60" s="35">
        <f t="shared" si="7"/>
        <v>82.104384983956251</v>
      </c>
    </row>
    <row r="61" spans="1:17" x14ac:dyDescent="0.25">
      <c r="A61" s="5">
        <v>52</v>
      </c>
      <c r="B61" s="16" t="s">
        <v>355</v>
      </c>
      <c r="C61" s="16">
        <v>1993</v>
      </c>
      <c r="D61" s="16">
        <v>1993</v>
      </c>
      <c r="E61" s="16">
        <v>1993</v>
      </c>
      <c r="F61" s="16" t="s">
        <v>11</v>
      </c>
      <c r="G61" s="16" t="s">
        <v>44</v>
      </c>
      <c r="H61" s="16" t="s">
        <v>167</v>
      </c>
      <c r="I61" s="16" t="s">
        <v>168</v>
      </c>
      <c r="J61" s="35">
        <v>168.77000427246094</v>
      </c>
      <c r="K61" s="5">
        <v>50</v>
      </c>
      <c r="L61" s="35">
        <f t="shared" si="4"/>
        <v>218.77000427246094</v>
      </c>
      <c r="M61" s="35">
        <v>146.41000366210937</v>
      </c>
      <c r="N61" s="5">
        <v>6</v>
      </c>
      <c r="O61" s="35">
        <f t="shared" si="5"/>
        <v>152.41000366210937</v>
      </c>
      <c r="P61" s="35">
        <f t="shared" si="6"/>
        <v>152.41000366210937</v>
      </c>
      <c r="Q61" s="35">
        <f t="shared" si="7"/>
        <v>82.439552300485261</v>
      </c>
    </row>
    <row r="62" spans="1:17" ht="60" x14ac:dyDescent="0.25">
      <c r="A62" s="5">
        <v>53</v>
      </c>
      <c r="B62" s="16" t="s">
        <v>153</v>
      </c>
      <c r="C62" s="16">
        <v>2007</v>
      </c>
      <c r="D62" s="16">
        <v>2007</v>
      </c>
      <c r="E62" s="16">
        <v>2007</v>
      </c>
      <c r="F62" s="16" t="s">
        <v>53</v>
      </c>
      <c r="G62" s="16" t="s">
        <v>12</v>
      </c>
      <c r="H62" s="16" t="s">
        <v>37</v>
      </c>
      <c r="I62" s="16" t="s">
        <v>154</v>
      </c>
      <c r="J62" s="35">
        <v>145.50999450683594</v>
      </c>
      <c r="K62" s="5">
        <v>50</v>
      </c>
      <c r="L62" s="35">
        <f t="shared" si="4"/>
        <v>195.50999450683594</v>
      </c>
      <c r="M62" s="35">
        <v>148.97999572753906</v>
      </c>
      <c r="N62" s="5">
        <v>4</v>
      </c>
      <c r="O62" s="35">
        <f t="shared" si="5"/>
        <v>152.97999572753906</v>
      </c>
      <c r="P62" s="35">
        <f t="shared" si="6"/>
        <v>152.97999572753906</v>
      </c>
      <c r="Q62" s="35">
        <f t="shared" si="7"/>
        <v>83.121850671544706</v>
      </c>
    </row>
    <row r="63" spans="1:17" ht="30" x14ac:dyDescent="0.25">
      <c r="A63" s="5">
        <v>54</v>
      </c>
      <c r="B63" s="16" t="s">
        <v>347</v>
      </c>
      <c r="C63" s="16">
        <v>2004</v>
      </c>
      <c r="D63" s="16">
        <v>2004</v>
      </c>
      <c r="E63" s="16">
        <v>2004</v>
      </c>
      <c r="F63" s="16" t="s">
        <v>36</v>
      </c>
      <c r="G63" s="16" t="s">
        <v>12</v>
      </c>
      <c r="H63" s="16" t="s">
        <v>318</v>
      </c>
      <c r="I63" s="16"/>
      <c r="J63" s="35">
        <v>140.97999572753906</v>
      </c>
      <c r="K63" s="5">
        <v>6</v>
      </c>
      <c r="L63" s="35">
        <f t="shared" si="4"/>
        <v>146.97999572753906</v>
      </c>
      <c r="M63" s="35">
        <v>151.10000610351562</v>
      </c>
      <c r="N63" s="5">
        <v>6</v>
      </c>
      <c r="O63" s="35">
        <f t="shared" si="5"/>
        <v>157.10000610351562</v>
      </c>
      <c r="P63" s="35">
        <f t="shared" si="6"/>
        <v>146.97999572753906</v>
      </c>
      <c r="Q63" s="35">
        <f t="shared" si="7"/>
        <v>75.939662576925244</v>
      </c>
    </row>
    <row r="64" spans="1:17" ht="60" x14ac:dyDescent="0.25">
      <c r="A64" s="5">
        <v>55</v>
      </c>
      <c r="B64" s="16" t="s">
        <v>333</v>
      </c>
      <c r="C64" s="16">
        <v>2007</v>
      </c>
      <c r="D64" s="16">
        <v>2007</v>
      </c>
      <c r="E64" s="16">
        <v>2007</v>
      </c>
      <c r="F64" s="16" t="s">
        <v>53</v>
      </c>
      <c r="G64" s="16" t="s">
        <v>12</v>
      </c>
      <c r="H64" s="16" t="s">
        <v>37</v>
      </c>
      <c r="I64" s="16" t="s">
        <v>74</v>
      </c>
      <c r="J64" s="35">
        <v>169.3699951171875</v>
      </c>
      <c r="K64" s="5">
        <v>54</v>
      </c>
      <c r="L64" s="35">
        <f t="shared" si="4"/>
        <v>223.3699951171875</v>
      </c>
      <c r="M64" s="35">
        <v>159.88999938964844</v>
      </c>
      <c r="N64" s="5">
        <v>2</v>
      </c>
      <c r="O64" s="35">
        <f t="shared" si="5"/>
        <v>161.88999938964844</v>
      </c>
      <c r="P64" s="35">
        <f t="shared" si="6"/>
        <v>161.88999938964844</v>
      </c>
      <c r="Q64" s="35">
        <f t="shared" si="7"/>
        <v>93.787404375714345</v>
      </c>
    </row>
    <row r="65" spans="1:17" ht="30" x14ac:dyDescent="0.25">
      <c r="A65" s="5">
        <v>56</v>
      </c>
      <c r="B65" s="16" t="s">
        <v>47</v>
      </c>
      <c r="C65" s="16">
        <v>1952</v>
      </c>
      <c r="D65" s="16">
        <v>1952</v>
      </c>
      <c r="E65" s="16">
        <v>1952</v>
      </c>
      <c r="F65" s="16" t="s">
        <v>48</v>
      </c>
      <c r="G65" s="16" t="s">
        <v>12</v>
      </c>
      <c r="H65" s="16" t="s">
        <v>49</v>
      </c>
      <c r="I65" s="16" t="s">
        <v>50</v>
      </c>
      <c r="J65" s="35">
        <v>161.08999633789062</v>
      </c>
      <c r="K65" s="5">
        <v>2</v>
      </c>
      <c r="L65" s="35">
        <f t="shared" si="4"/>
        <v>163.08999633789062</v>
      </c>
      <c r="M65" s="35">
        <v>181.57000732421875</v>
      </c>
      <c r="N65" s="5">
        <v>6</v>
      </c>
      <c r="O65" s="35">
        <f t="shared" si="5"/>
        <v>187.57000732421875</v>
      </c>
      <c r="P65" s="35">
        <f t="shared" si="6"/>
        <v>163.08999633789062</v>
      </c>
      <c r="Q65" s="35">
        <f t="shared" si="7"/>
        <v>95.223838341588461</v>
      </c>
    </row>
    <row r="66" spans="1:17" ht="45" x14ac:dyDescent="0.25">
      <c r="A66" s="5">
        <v>57</v>
      </c>
      <c r="B66" s="16" t="s">
        <v>26</v>
      </c>
      <c r="C66" s="16">
        <v>2005</v>
      </c>
      <c r="D66" s="16">
        <v>2005</v>
      </c>
      <c r="E66" s="16">
        <v>2005</v>
      </c>
      <c r="F66" s="16" t="s">
        <v>11</v>
      </c>
      <c r="G66" s="16" t="s">
        <v>12</v>
      </c>
      <c r="H66" s="16" t="s">
        <v>27</v>
      </c>
      <c r="I66" s="16" t="s">
        <v>28</v>
      </c>
      <c r="J66" s="35">
        <v>167.92999267578125</v>
      </c>
      <c r="K66" s="5">
        <v>6</v>
      </c>
      <c r="L66" s="35">
        <f t="shared" si="4"/>
        <v>173.92999267578125</v>
      </c>
      <c r="M66" s="35">
        <v>171.66000366210937</v>
      </c>
      <c r="N66" s="5">
        <v>154</v>
      </c>
      <c r="O66" s="35">
        <f t="shared" si="5"/>
        <v>325.66000366210937</v>
      </c>
      <c r="P66" s="35">
        <f t="shared" si="6"/>
        <v>173.92999267578125</v>
      </c>
      <c r="Q66" s="35">
        <f t="shared" si="7"/>
        <v>108.1996537822079</v>
      </c>
    </row>
    <row r="67" spans="1:17" ht="30" x14ac:dyDescent="0.25">
      <c r="A67" s="5">
        <v>58</v>
      </c>
      <c r="B67" s="16" t="s">
        <v>141</v>
      </c>
      <c r="C67" s="16">
        <v>1995</v>
      </c>
      <c r="D67" s="16">
        <v>1995</v>
      </c>
      <c r="E67" s="16">
        <v>1995</v>
      </c>
      <c r="F67" s="16" t="s">
        <v>11</v>
      </c>
      <c r="G67" s="16" t="s">
        <v>12</v>
      </c>
      <c r="H67" s="16" t="s">
        <v>23</v>
      </c>
      <c r="I67" s="16" t="s">
        <v>142</v>
      </c>
      <c r="J67" s="35">
        <v>127.76999664306641</v>
      </c>
      <c r="K67" s="5">
        <v>50</v>
      </c>
      <c r="L67" s="35">
        <f t="shared" si="4"/>
        <v>177.76999664306641</v>
      </c>
      <c r="M67" s="35"/>
      <c r="N67" s="5"/>
      <c r="O67" s="35" t="s">
        <v>741</v>
      </c>
      <c r="P67" s="35">
        <f t="shared" si="6"/>
        <v>177.76999664306641</v>
      </c>
      <c r="Q67" s="35">
        <f t="shared" si="7"/>
        <v>112.79625891172908</v>
      </c>
    </row>
    <row r="68" spans="1:17" ht="60" x14ac:dyDescent="0.25">
      <c r="A68" s="5">
        <v>59</v>
      </c>
      <c r="B68" s="16" t="s">
        <v>229</v>
      </c>
      <c r="C68" s="16">
        <v>2003</v>
      </c>
      <c r="D68" s="16">
        <v>2003</v>
      </c>
      <c r="E68" s="16">
        <v>2003</v>
      </c>
      <c r="F68" s="16" t="s">
        <v>230</v>
      </c>
      <c r="G68" s="16" t="s">
        <v>12</v>
      </c>
      <c r="H68" s="16" t="s">
        <v>231</v>
      </c>
      <c r="I68" s="16" t="s">
        <v>232</v>
      </c>
      <c r="J68" s="35">
        <v>444.489990234375</v>
      </c>
      <c r="K68" s="5">
        <v>50</v>
      </c>
      <c r="L68" s="35">
        <f t="shared" si="4"/>
        <v>494.489990234375</v>
      </c>
      <c r="M68" s="35">
        <v>134.44999694824219</v>
      </c>
      <c r="N68" s="5">
        <v>52</v>
      </c>
      <c r="O68" s="35">
        <f t="shared" si="5"/>
        <v>186.44999694824219</v>
      </c>
      <c r="P68" s="35">
        <f t="shared" si="6"/>
        <v>186.44999694824219</v>
      </c>
      <c r="Q68" s="35">
        <f t="shared" si="7"/>
        <v>123.18649138725021</v>
      </c>
    </row>
    <row r="69" spans="1:17" ht="45" x14ac:dyDescent="0.25">
      <c r="A69" s="5">
        <v>60</v>
      </c>
      <c r="B69" s="16" t="s">
        <v>114</v>
      </c>
      <c r="C69" s="16">
        <v>2006</v>
      </c>
      <c r="D69" s="16">
        <v>2006</v>
      </c>
      <c r="E69" s="16">
        <v>2006</v>
      </c>
      <c r="F69" s="16" t="s">
        <v>11</v>
      </c>
      <c r="G69" s="16" t="s">
        <v>12</v>
      </c>
      <c r="H69" s="16" t="s">
        <v>37</v>
      </c>
      <c r="I69" s="16" t="s">
        <v>115</v>
      </c>
      <c r="J69" s="35">
        <v>175.71000671386719</v>
      </c>
      <c r="K69" s="5">
        <v>12</v>
      </c>
      <c r="L69" s="35">
        <f t="shared" si="4"/>
        <v>187.71000671386719</v>
      </c>
      <c r="M69" s="35">
        <v>187.82000732421875</v>
      </c>
      <c r="N69" s="5">
        <v>6</v>
      </c>
      <c r="O69" s="35">
        <f t="shared" si="5"/>
        <v>193.82000732421875</v>
      </c>
      <c r="P69" s="35">
        <f t="shared" si="6"/>
        <v>187.71000671386719</v>
      </c>
      <c r="Q69" s="35">
        <f t="shared" si="7"/>
        <v>124.69476257687957</v>
      </c>
    </row>
    <row r="70" spans="1:17" ht="30" x14ac:dyDescent="0.25">
      <c r="A70" s="5">
        <v>61</v>
      </c>
      <c r="B70" s="16" t="s">
        <v>16</v>
      </c>
      <c r="C70" s="16">
        <v>2004</v>
      </c>
      <c r="D70" s="16">
        <v>2004</v>
      </c>
      <c r="E70" s="16">
        <v>2004</v>
      </c>
      <c r="F70" s="16">
        <v>3</v>
      </c>
      <c r="G70" s="16" t="s">
        <v>18</v>
      </c>
      <c r="H70" s="16" t="s">
        <v>19</v>
      </c>
      <c r="I70" s="16" t="s">
        <v>20</v>
      </c>
      <c r="J70" s="35">
        <v>147.08999633789062</v>
      </c>
      <c r="K70" s="5">
        <v>52</v>
      </c>
      <c r="L70" s="35">
        <f t="shared" si="4"/>
        <v>199.08999633789063</v>
      </c>
      <c r="M70" s="35">
        <v>137.30999755859375</v>
      </c>
      <c r="N70" s="5">
        <v>52</v>
      </c>
      <c r="O70" s="35">
        <f t="shared" si="5"/>
        <v>189.30999755859375</v>
      </c>
      <c r="P70" s="35">
        <f t="shared" si="6"/>
        <v>189.30999755859375</v>
      </c>
      <c r="Q70" s="35">
        <f t="shared" si="7"/>
        <v>126.61000177629545</v>
      </c>
    </row>
    <row r="71" spans="1:17" ht="30" x14ac:dyDescent="0.25">
      <c r="A71" s="5">
        <v>62</v>
      </c>
      <c r="B71" s="16" t="s">
        <v>242</v>
      </c>
      <c r="C71" s="16">
        <v>1981</v>
      </c>
      <c r="D71" s="16">
        <v>1981</v>
      </c>
      <c r="E71" s="16">
        <v>1981</v>
      </c>
      <c r="F71" s="16" t="s">
        <v>11</v>
      </c>
      <c r="G71" s="16" t="s">
        <v>12</v>
      </c>
      <c r="H71" s="16" t="s">
        <v>40</v>
      </c>
      <c r="I71" s="16" t="s">
        <v>41</v>
      </c>
      <c r="J71" s="35">
        <v>184.22000122070312</v>
      </c>
      <c r="K71" s="5">
        <v>6</v>
      </c>
      <c r="L71" s="35">
        <f t="shared" si="4"/>
        <v>190.22000122070312</v>
      </c>
      <c r="M71" s="35">
        <v>156.80999755859375</v>
      </c>
      <c r="N71" s="5">
        <v>56</v>
      </c>
      <c r="O71" s="35">
        <f t="shared" si="5"/>
        <v>212.80999755859375</v>
      </c>
      <c r="P71" s="35">
        <f t="shared" si="6"/>
        <v>190.22000122070312</v>
      </c>
      <c r="Q71" s="35">
        <f t="shared" si="7"/>
        <v>127.69930468763913</v>
      </c>
    </row>
    <row r="72" spans="1:17" ht="45" x14ac:dyDescent="0.25">
      <c r="A72" s="5">
        <v>63</v>
      </c>
      <c r="B72" s="16" t="s">
        <v>35</v>
      </c>
      <c r="C72" s="16">
        <v>2004</v>
      </c>
      <c r="D72" s="16">
        <v>2004</v>
      </c>
      <c r="E72" s="16">
        <v>2004</v>
      </c>
      <c r="F72" s="16" t="s">
        <v>36</v>
      </c>
      <c r="G72" s="16" t="s">
        <v>12</v>
      </c>
      <c r="H72" s="16" t="s">
        <v>37</v>
      </c>
      <c r="I72" s="16" t="s">
        <v>28</v>
      </c>
      <c r="J72" s="35">
        <v>179.52999877929687</v>
      </c>
      <c r="K72" s="5">
        <v>58</v>
      </c>
      <c r="L72" s="35">
        <f t="shared" si="4"/>
        <v>237.52999877929687</v>
      </c>
      <c r="M72" s="35">
        <v>172.24000549316406</v>
      </c>
      <c r="N72" s="5">
        <v>112</v>
      </c>
      <c r="O72" s="35">
        <f t="shared" si="5"/>
        <v>284.24000549316406</v>
      </c>
      <c r="P72" s="35">
        <f t="shared" si="6"/>
        <v>237.52999877929687</v>
      </c>
      <c r="Q72" s="35">
        <f t="shared" si="7"/>
        <v>184.33085489127384</v>
      </c>
    </row>
    <row r="73" spans="1:17" ht="45" x14ac:dyDescent="0.25">
      <c r="A73" s="5">
        <v>64</v>
      </c>
      <c r="B73" s="16" t="s">
        <v>258</v>
      </c>
      <c r="C73" s="16">
        <v>2005</v>
      </c>
      <c r="D73" s="16">
        <v>2005</v>
      </c>
      <c r="E73" s="16">
        <v>2005</v>
      </c>
      <c r="F73" s="16" t="s">
        <v>230</v>
      </c>
      <c r="G73" s="16" t="s">
        <v>12</v>
      </c>
      <c r="H73" s="16" t="s">
        <v>37</v>
      </c>
      <c r="I73" s="16" t="s">
        <v>115</v>
      </c>
      <c r="J73" s="35">
        <v>239.46000671386719</v>
      </c>
      <c r="K73" s="5">
        <v>56</v>
      </c>
      <c r="L73" s="35">
        <f t="shared" si="4"/>
        <v>295.46000671386719</v>
      </c>
      <c r="M73" s="35">
        <v>246.39999389648437</v>
      </c>
      <c r="N73" s="5">
        <v>6</v>
      </c>
      <c r="O73" s="35">
        <f t="shared" si="5"/>
        <v>252.39999389648437</v>
      </c>
      <c r="P73" s="35">
        <f t="shared" si="6"/>
        <v>252.39999389648437</v>
      </c>
      <c r="Q73" s="35">
        <f t="shared" si="7"/>
        <v>202.13070520755943</v>
      </c>
    </row>
    <row r="74" spans="1:17" ht="60" x14ac:dyDescent="0.25">
      <c r="A74" s="5">
        <v>65</v>
      </c>
      <c r="B74" s="16" t="s">
        <v>126</v>
      </c>
      <c r="C74" s="16">
        <v>2004</v>
      </c>
      <c r="D74" s="16">
        <v>2004</v>
      </c>
      <c r="E74" s="16">
        <v>2004</v>
      </c>
      <c r="F74" s="16" t="s">
        <v>11</v>
      </c>
      <c r="G74" s="16" t="s">
        <v>12</v>
      </c>
      <c r="H74" s="16" t="s">
        <v>37</v>
      </c>
      <c r="I74" s="16" t="s">
        <v>89</v>
      </c>
      <c r="J74" s="35">
        <v>137.55999755859375</v>
      </c>
      <c r="K74" s="5">
        <v>304</v>
      </c>
      <c r="L74" s="35">
        <f t="shared" ref="L74:L105" si="8">J74+K74</f>
        <v>441.55999755859375</v>
      </c>
      <c r="M74" s="35">
        <v>174.02000427246094</v>
      </c>
      <c r="N74" s="5">
        <v>210</v>
      </c>
      <c r="O74" s="35">
        <f t="shared" ref="O74:O105" si="9">M74+N74</f>
        <v>384.02000427246094</v>
      </c>
      <c r="P74" s="35">
        <f t="shared" ref="P74:P105" si="10">MIN(O74,L74)</f>
        <v>384.02000427246094</v>
      </c>
      <c r="Q74" s="35">
        <f t="shared" ref="Q74:Q105" si="11">IF( AND(ISNUMBER(P$10),ISNUMBER(P74)),(P74-P$10)/P$10*100,"")</f>
        <v>359.68398379689773</v>
      </c>
    </row>
    <row r="75" spans="1:17" x14ac:dyDescent="0.25">
      <c r="A75" s="5"/>
      <c r="B75" s="16" t="s">
        <v>133</v>
      </c>
      <c r="C75" s="16">
        <v>2003</v>
      </c>
      <c r="D75" s="16">
        <v>2003</v>
      </c>
      <c r="E75" s="16">
        <v>2003</v>
      </c>
      <c r="F75" s="16" t="s">
        <v>36</v>
      </c>
      <c r="G75" s="16" t="s">
        <v>12</v>
      </c>
      <c r="H75" s="16" t="s">
        <v>32</v>
      </c>
      <c r="I75" s="16" t="s">
        <v>33</v>
      </c>
      <c r="J75" s="35"/>
      <c r="K75" s="5"/>
      <c r="L75" s="35" t="s">
        <v>741</v>
      </c>
      <c r="M75" s="35"/>
      <c r="N75" s="5"/>
      <c r="O75" s="35" t="s">
        <v>741</v>
      </c>
      <c r="P75" s="35"/>
      <c r="Q75" s="35" t="str">
        <f t="shared" si="11"/>
        <v/>
      </c>
    </row>
    <row r="76" spans="1:17" ht="60" x14ac:dyDescent="0.25">
      <c r="A76" s="5"/>
      <c r="B76" s="16" t="s">
        <v>112</v>
      </c>
      <c r="C76" s="16">
        <v>2006</v>
      </c>
      <c r="D76" s="16">
        <v>2006</v>
      </c>
      <c r="E76" s="16">
        <v>2006</v>
      </c>
      <c r="F76" s="16">
        <v>3</v>
      </c>
      <c r="G76" s="16" t="s">
        <v>44</v>
      </c>
      <c r="H76" s="16" t="s">
        <v>77</v>
      </c>
      <c r="I76" s="16" t="s">
        <v>78</v>
      </c>
      <c r="J76" s="35"/>
      <c r="K76" s="5"/>
      <c r="L76" s="35" t="s">
        <v>741</v>
      </c>
      <c r="M76" s="35"/>
      <c r="N76" s="5"/>
      <c r="O76" s="35" t="s">
        <v>741</v>
      </c>
      <c r="P76" s="35"/>
      <c r="Q76" s="35" t="str">
        <f t="shared" si="11"/>
        <v/>
      </c>
    </row>
    <row r="77" spans="1:17" x14ac:dyDescent="0.25">
      <c r="A77" s="5"/>
      <c r="B77" s="16" t="s">
        <v>365</v>
      </c>
      <c r="C77" s="16">
        <v>2004</v>
      </c>
      <c r="D77" s="16">
        <v>2004</v>
      </c>
      <c r="E77" s="16">
        <v>2004</v>
      </c>
      <c r="F77" s="16">
        <v>1</v>
      </c>
      <c r="G77" s="16" t="s">
        <v>12</v>
      </c>
      <c r="H77" s="16" t="s">
        <v>81</v>
      </c>
      <c r="I77" s="16" t="s">
        <v>281</v>
      </c>
      <c r="J77" s="35"/>
      <c r="K77" s="5"/>
      <c r="L77" s="35" t="s">
        <v>741</v>
      </c>
      <c r="M77" s="35"/>
      <c r="N77" s="5"/>
      <c r="O77" s="35" t="s">
        <v>741</v>
      </c>
      <c r="P77" s="35"/>
      <c r="Q77" s="35" t="str">
        <f t="shared" si="11"/>
        <v/>
      </c>
    </row>
    <row r="78" spans="1:17" ht="45" x14ac:dyDescent="0.25">
      <c r="A78" s="5"/>
      <c r="B78" s="16" t="s">
        <v>327</v>
      </c>
      <c r="C78" s="16">
        <v>2008</v>
      </c>
      <c r="D78" s="16">
        <v>2008</v>
      </c>
      <c r="E78" s="16">
        <v>2008</v>
      </c>
      <c r="F78" s="16" t="s">
        <v>11</v>
      </c>
      <c r="G78" s="16" t="s">
        <v>12</v>
      </c>
      <c r="H78" s="16" t="s">
        <v>81</v>
      </c>
      <c r="I78" s="16" t="s">
        <v>195</v>
      </c>
      <c r="J78" s="35"/>
      <c r="K78" s="5"/>
      <c r="L78" s="35" t="s">
        <v>741</v>
      </c>
      <c r="M78" s="35"/>
      <c r="N78" s="5"/>
      <c r="O78" s="35" t="s">
        <v>741</v>
      </c>
      <c r="P78" s="35"/>
      <c r="Q78" s="35" t="str">
        <f t="shared" si="11"/>
        <v/>
      </c>
    </row>
    <row r="79" spans="1:17" ht="30" x14ac:dyDescent="0.25">
      <c r="A79" s="5"/>
      <c r="B79" s="16" t="s">
        <v>292</v>
      </c>
      <c r="C79" s="16">
        <v>1963</v>
      </c>
      <c r="D79" s="16">
        <v>1963</v>
      </c>
      <c r="E79" s="16">
        <v>1963</v>
      </c>
      <c r="F79" s="16">
        <v>1</v>
      </c>
      <c r="G79" s="16" t="s">
        <v>12</v>
      </c>
      <c r="H79" s="16" t="s">
        <v>49</v>
      </c>
      <c r="I79" s="16" t="s">
        <v>50</v>
      </c>
      <c r="J79" s="35"/>
      <c r="K79" s="5"/>
      <c r="L79" s="35" t="s">
        <v>741</v>
      </c>
      <c r="M79" s="35"/>
      <c r="N79" s="5"/>
      <c r="O79" s="35" t="s">
        <v>741</v>
      </c>
      <c r="P79" s="35"/>
      <c r="Q79" s="35" t="str">
        <f t="shared" si="11"/>
        <v/>
      </c>
    </row>
    <row r="80" spans="1:17" ht="30" x14ac:dyDescent="0.25">
      <c r="A80" s="5"/>
      <c r="B80" s="16" t="s">
        <v>315</v>
      </c>
      <c r="C80" s="16">
        <v>1959</v>
      </c>
      <c r="D80" s="16">
        <v>1959</v>
      </c>
      <c r="E80" s="16">
        <v>1959</v>
      </c>
      <c r="F80" s="16">
        <v>1</v>
      </c>
      <c r="G80" s="16" t="s">
        <v>12</v>
      </c>
      <c r="H80" s="16" t="s">
        <v>276</v>
      </c>
      <c r="I80" s="16" t="s">
        <v>50</v>
      </c>
      <c r="J80" s="35"/>
      <c r="K80" s="5"/>
      <c r="L80" s="35" t="s">
        <v>741</v>
      </c>
      <c r="M80" s="35"/>
      <c r="N80" s="5"/>
      <c r="O80" s="35" t="s">
        <v>741</v>
      </c>
      <c r="P80" s="35"/>
      <c r="Q80" s="35" t="str">
        <f t="shared" si="11"/>
        <v/>
      </c>
    </row>
    <row r="81" spans="1:17" ht="45" x14ac:dyDescent="0.25">
      <c r="A81" s="5"/>
      <c r="B81" s="16" t="s">
        <v>339</v>
      </c>
      <c r="C81" s="16">
        <v>1972</v>
      </c>
      <c r="D81" s="16">
        <v>1972</v>
      </c>
      <c r="E81" s="16">
        <v>1972</v>
      </c>
      <c r="F81" s="16">
        <v>3</v>
      </c>
      <c r="G81" s="16" t="s">
        <v>12</v>
      </c>
      <c r="H81" s="16" t="s">
        <v>97</v>
      </c>
      <c r="I81" s="16" t="s">
        <v>98</v>
      </c>
      <c r="J81" s="35"/>
      <c r="K81" s="5"/>
      <c r="L81" s="35" t="s">
        <v>741</v>
      </c>
      <c r="M81" s="35"/>
      <c r="N81" s="5"/>
      <c r="O81" s="35" t="s">
        <v>741</v>
      </c>
      <c r="P81" s="35"/>
      <c r="Q81" s="35" t="str">
        <f t="shared" si="11"/>
        <v/>
      </c>
    </row>
    <row r="82" spans="1:17" ht="30" x14ac:dyDescent="0.25">
      <c r="A82" s="5"/>
      <c r="B82" s="16" t="s">
        <v>329</v>
      </c>
      <c r="C82" s="16">
        <v>2005</v>
      </c>
      <c r="D82" s="16">
        <v>2005</v>
      </c>
      <c r="E82" s="16">
        <v>2005</v>
      </c>
      <c r="F82" s="16" t="s">
        <v>230</v>
      </c>
      <c r="G82" s="16" t="s">
        <v>12</v>
      </c>
      <c r="H82" s="16" t="s">
        <v>81</v>
      </c>
      <c r="I82" s="16" t="s">
        <v>171</v>
      </c>
      <c r="J82" s="35"/>
      <c r="K82" s="5"/>
      <c r="L82" s="35" t="s">
        <v>741</v>
      </c>
      <c r="M82" s="35"/>
      <c r="N82" s="5"/>
      <c r="O82" s="35" t="s">
        <v>741</v>
      </c>
      <c r="P82" s="35"/>
      <c r="Q82" s="35" t="str">
        <f t="shared" si="11"/>
        <v/>
      </c>
    </row>
    <row r="83" spans="1:17" ht="45" x14ac:dyDescent="0.25">
      <c r="A83" s="5"/>
      <c r="B83" s="16" t="s">
        <v>252</v>
      </c>
      <c r="C83" s="16">
        <v>1979</v>
      </c>
      <c r="D83" s="16">
        <v>1979</v>
      </c>
      <c r="E83" s="16">
        <v>1979</v>
      </c>
      <c r="F83" s="16">
        <v>1</v>
      </c>
      <c r="G83" s="16" t="s">
        <v>12</v>
      </c>
      <c r="H83" s="16" t="s">
        <v>63</v>
      </c>
      <c r="I83" s="16" t="s">
        <v>64</v>
      </c>
      <c r="J83" s="35"/>
      <c r="K83" s="5"/>
      <c r="L83" s="35" t="s">
        <v>741</v>
      </c>
      <c r="M83" s="35"/>
      <c r="N83" s="5"/>
      <c r="O83" s="35" t="s">
        <v>741</v>
      </c>
      <c r="P83" s="35"/>
      <c r="Q83" s="35" t="str">
        <f t="shared" si="11"/>
        <v/>
      </c>
    </row>
    <row r="84" spans="1:17" ht="45" x14ac:dyDescent="0.25">
      <c r="A84" s="5"/>
      <c r="B84" s="16" t="s">
        <v>351</v>
      </c>
      <c r="C84" s="16">
        <v>1981</v>
      </c>
      <c r="D84" s="16">
        <v>1981</v>
      </c>
      <c r="E84" s="16">
        <v>1981</v>
      </c>
      <c r="F84" s="16">
        <v>3</v>
      </c>
      <c r="G84" s="16" t="s">
        <v>12</v>
      </c>
      <c r="H84" s="16" t="s">
        <v>97</v>
      </c>
      <c r="I84" s="16" t="s">
        <v>98</v>
      </c>
      <c r="J84" s="35"/>
      <c r="K84" s="5"/>
      <c r="L84" s="35" t="s">
        <v>741</v>
      </c>
      <c r="M84" s="35"/>
      <c r="N84" s="5"/>
      <c r="O84" s="35" t="s">
        <v>741</v>
      </c>
      <c r="P84" s="35"/>
      <c r="Q84" s="35" t="str">
        <f t="shared" si="11"/>
        <v/>
      </c>
    </row>
    <row r="85" spans="1:17" ht="30" x14ac:dyDescent="0.25">
      <c r="A85" s="5"/>
      <c r="B85" s="16" t="s">
        <v>306</v>
      </c>
      <c r="C85" s="16">
        <v>1958</v>
      </c>
      <c r="D85" s="16">
        <v>1958</v>
      </c>
      <c r="E85" s="16">
        <v>1958</v>
      </c>
      <c r="F85" s="16" t="s">
        <v>11</v>
      </c>
      <c r="G85" s="16" t="s">
        <v>12</v>
      </c>
      <c r="H85" s="16" t="s">
        <v>40</v>
      </c>
      <c r="I85" s="16" t="s">
        <v>307</v>
      </c>
      <c r="J85" s="35"/>
      <c r="K85" s="5"/>
      <c r="L85" s="35" t="s">
        <v>741</v>
      </c>
      <c r="M85" s="35"/>
      <c r="N85" s="5"/>
      <c r="O85" s="35" t="s">
        <v>741</v>
      </c>
      <c r="P85" s="35"/>
      <c r="Q85" s="35" t="str">
        <f t="shared" si="11"/>
        <v/>
      </c>
    </row>
    <row r="86" spans="1:17" ht="30" x14ac:dyDescent="0.25">
      <c r="A86" s="5"/>
      <c r="B86" s="16" t="s">
        <v>181</v>
      </c>
      <c r="C86" s="16">
        <v>1995</v>
      </c>
      <c r="D86" s="16">
        <v>1995</v>
      </c>
      <c r="E86" s="16">
        <v>1995</v>
      </c>
      <c r="F86" s="16" t="s">
        <v>11</v>
      </c>
      <c r="G86" s="16" t="s">
        <v>12</v>
      </c>
      <c r="H86" s="16" t="s">
        <v>23</v>
      </c>
      <c r="I86" s="16" t="s">
        <v>86</v>
      </c>
      <c r="J86" s="35"/>
      <c r="K86" s="5"/>
      <c r="L86" s="35" t="s">
        <v>741</v>
      </c>
      <c r="M86" s="35"/>
      <c r="N86" s="5"/>
      <c r="O86" s="35" t="s">
        <v>741</v>
      </c>
      <c r="P86" s="35"/>
      <c r="Q86" s="35" t="str">
        <f t="shared" si="11"/>
        <v/>
      </c>
    </row>
    <row r="87" spans="1:17" ht="45" x14ac:dyDescent="0.25">
      <c r="A87" s="5"/>
      <c r="B87" s="16" t="s">
        <v>320</v>
      </c>
      <c r="C87" s="16">
        <v>1963</v>
      </c>
      <c r="D87" s="16">
        <v>1963</v>
      </c>
      <c r="E87" s="16">
        <v>1963</v>
      </c>
      <c r="F87" s="16">
        <v>1</v>
      </c>
      <c r="G87" s="16" t="s">
        <v>12</v>
      </c>
      <c r="H87" s="16" t="s">
        <v>63</v>
      </c>
      <c r="I87" s="16" t="s">
        <v>64</v>
      </c>
      <c r="J87" s="35"/>
      <c r="K87" s="5"/>
      <c r="L87" s="35" t="s">
        <v>741</v>
      </c>
      <c r="M87" s="35"/>
      <c r="N87" s="5"/>
      <c r="O87" s="35" t="s">
        <v>741</v>
      </c>
      <c r="P87" s="35"/>
      <c r="Q87" s="35" t="str">
        <f t="shared" si="11"/>
        <v/>
      </c>
    </row>
    <row r="88" spans="1:17" x14ac:dyDescent="0.25">
      <c r="A88" s="5"/>
      <c r="B88" s="16" t="s">
        <v>374</v>
      </c>
      <c r="C88" s="16">
        <v>1992</v>
      </c>
      <c r="D88" s="16">
        <v>1992</v>
      </c>
      <c r="E88" s="16">
        <v>1992</v>
      </c>
      <c r="F88" s="16" t="s">
        <v>11</v>
      </c>
      <c r="G88" s="16" t="s">
        <v>44</v>
      </c>
      <c r="H88" s="16" t="s">
        <v>167</v>
      </c>
      <c r="I88" s="16" t="s">
        <v>168</v>
      </c>
      <c r="J88" s="35"/>
      <c r="K88" s="5"/>
      <c r="L88" s="35" t="s">
        <v>741</v>
      </c>
      <c r="M88" s="35"/>
      <c r="N88" s="5"/>
      <c r="O88" s="35" t="s">
        <v>741</v>
      </c>
      <c r="P88" s="35"/>
      <c r="Q88" s="35" t="str">
        <f t="shared" si="11"/>
        <v/>
      </c>
    </row>
    <row r="89" spans="1:17" ht="45" x14ac:dyDescent="0.25">
      <c r="A89" s="5"/>
      <c r="B89" s="16" t="s">
        <v>353</v>
      </c>
      <c r="C89" s="16">
        <v>1972</v>
      </c>
      <c r="D89" s="16">
        <v>1972</v>
      </c>
      <c r="E89" s="16">
        <v>1972</v>
      </c>
      <c r="F89" s="16" t="s">
        <v>11</v>
      </c>
      <c r="G89" s="16" t="s">
        <v>12</v>
      </c>
      <c r="H89" s="16" t="s">
        <v>63</v>
      </c>
      <c r="I89" s="16" t="s">
        <v>64</v>
      </c>
      <c r="J89" s="35"/>
      <c r="K89" s="5"/>
      <c r="L89" s="35" t="s">
        <v>741</v>
      </c>
      <c r="M89" s="35"/>
      <c r="N89" s="5"/>
      <c r="O89" s="35" t="s">
        <v>741</v>
      </c>
      <c r="P89" s="35"/>
      <c r="Q89" s="35" t="str">
        <f t="shared" si="11"/>
        <v/>
      </c>
    </row>
    <row r="90" spans="1:17" ht="45" x14ac:dyDescent="0.25">
      <c r="A90" s="5"/>
      <c r="B90" s="16" t="s">
        <v>173</v>
      </c>
      <c r="C90" s="16">
        <v>1982</v>
      </c>
      <c r="D90" s="16">
        <v>1982</v>
      </c>
      <c r="E90" s="16">
        <v>1982</v>
      </c>
      <c r="F90" s="16">
        <v>1</v>
      </c>
      <c r="G90" s="16" t="s">
        <v>12</v>
      </c>
      <c r="H90" s="16" t="s">
        <v>63</v>
      </c>
      <c r="I90" s="16" t="s">
        <v>64</v>
      </c>
      <c r="J90" s="35"/>
      <c r="K90" s="5"/>
      <c r="L90" s="35" t="s">
        <v>741</v>
      </c>
      <c r="M90" s="35"/>
      <c r="N90" s="5"/>
      <c r="O90" s="35" t="s">
        <v>741</v>
      </c>
      <c r="P90" s="35"/>
      <c r="Q90" s="35" t="str">
        <f t="shared" si="11"/>
        <v/>
      </c>
    </row>
    <row r="91" spans="1:17" ht="45" x14ac:dyDescent="0.25">
      <c r="A91" s="5"/>
      <c r="B91" s="16" t="s">
        <v>304</v>
      </c>
      <c r="C91" s="16">
        <v>1976</v>
      </c>
      <c r="D91" s="16">
        <v>1976</v>
      </c>
      <c r="E91" s="16">
        <v>1976</v>
      </c>
      <c r="F91" s="16">
        <v>1</v>
      </c>
      <c r="G91" s="16" t="s">
        <v>12</v>
      </c>
      <c r="H91" s="16" t="s">
        <v>63</v>
      </c>
      <c r="I91" s="16" t="s">
        <v>64</v>
      </c>
      <c r="J91" s="35"/>
      <c r="K91" s="5"/>
      <c r="L91" s="35" t="s">
        <v>741</v>
      </c>
      <c r="M91" s="35"/>
      <c r="N91" s="5"/>
      <c r="O91" s="35" t="s">
        <v>741</v>
      </c>
      <c r="P91" s="35"/>
      <c r="Q91" s="35" t="str">
        <f t="shared" si="11"/>
        <v/>
      </c>
    </row>
    <row r="93" spans="1:17" ht="18.75" x14ac:dyDescent="0.25">
      <c r="A93" s="21" t="s">
        <v>743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17" x14ac:dyDescent="0.25">
      <c r="A94" s="26" t="s">
        <v>732</v>
      </c>
      <c r="B94" s="26" t="s">
        <v>1</v>
      </c>
      <c r="C94" s="26" t="s">
        <v>2</v>
      </c>
      <c r="D94" s="26" t="s">
        <v>398</v>
      </c>
      <c r="E94" s="26" t="s">
        <v>399</v>
      </c>
      <c r="F94" s="26" t="s">
        <v>3</v>
      </c>
      <c r="G94" s="26" t="s">
        <v>4</v>
      </c>
      <c r="H94" s="26" t="s">
        <v>5</v>
      </c>
      <c r="I94" s="26" t="s">
        <v>6</v>
      </c>
      <c r="J94" s="28" t="s">
        <v>734</v>
      </c>
      <c r="K94" s="29"/>
      <c r="L94" s="30"/>
      <c r="M94" s="28" t="s">
        <v>738</v>
      </c>
      <c r="N94" s="29"/>
      <c r="O94" s="30"/>
      <c r="P94" s="26" t="s">
        <v>739</v>
      </c>
      <c r="Q94" s="26" t="s">
        <v>740</v>
      </c>
    </row>
    <row r="95" spans="1:17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31" t="s">
        <v>735</v>
      </c>
      <c r="K95" s="31" t="s">
        <v>736</v>
      </c>
      <c r="L95" s="31" t="s">
        <v>737</v>
      </c>
      <c r="M95" s="31" t="s">
        <v>735</v>
      </c>
      <c r="N95" s="31" t="s">
        <v>736</v>
      </c>
      <c r="O95" s="31" t="s">
        <v>737</v>
      </c>
      <c r="P95" s="27"/>
      <c r="Q95" s="27"/>
    </row>
    <row r="96" spans="1:17" ht="135" x14ac:dyDescent="0.25">
      <c r="A96" s="32">
        <v>1</v>
      </c>
      <c r="B96" s="33" t="s">
        <v>744</v>
      </c>
      <c r="C96" s="33" t="s">
        <v>745</v>
      </c>
      <c r="D96" s="33">
        <v>1998</v>
      </c>
      <c r="E96" s="33">
        <v>1991</v>
      </c>
      <c r="F96" s="33" t="s">
        <v>746</v>
      </c>
      <c r="G96" s="33" t="s">
        <v>565</v>
      </c>
      <c r="H96" s="33" t="s">
        <v>566</v>
      </c>
      <c r="I96" s="33" t="s">
        <v>567</v>
      </c>
      <c r="J96" s="34">
        <v>108.36000061035156</v>
      </c>
      <c r="K96" s="32">
        <v>0</v>
      </c>
      <c r="L96" s="34">
        <f t="shared" ref="L96:L107" si="12">J96+K96</f>
        <v>108.36000061035156</v>
      </c>
      <c r="M96" s="34">
        <v>105.66000366210937</v>
      </c>
      <c r="N96" s="32">
        <v>0</v>
      </c>
      <c r="O96" s="34">
        <f t="shared" ref="O96:O107" si="13">M96+N96</f>
        <v>105.66000366210937</v>
      </c>
      <c r="P96" s="34">
        <f t="shared" ref="P96:P107" si="14">MIN(O96,L96)</f>
        <v>105.66000366210937</v>
      </c>
      <c r="Q96" s="34">
        <f t="shared" ref="Q96:Q107" si="15">IF( AND(ISNUMBER(P$96),ISNUMBER(P96)),(P96-P$96)/P$96*100,"")</f>
        <v>0</v>
      </c>
    </row>
    <row r="97" spans="1:17" ht="30" x14ac:dyDescent="0.25">
      <c r="A97" s="5">
        <v>2</v>
      </c>
      <c r="B97" s="16" t="s">
        <v>747</v>
      </c>
      <c r="C97" s="16" t="s">
        <v>748</v>
      </c>
      <c r="D97" s="16">
        <v>2000</v>
      </c>
      <c r="E97" s="16">
        <v>1995</v>
      </c>
      <c r="F97" s="16" t="s">
        <v>746</v>
      </c>
      <c r="G97" s="16" t="s">
        <v>12</v>
      </c>
      <c r="H97" s="16" t="s">
        <v>81</v>
      </c>
      <c r="I97" s="16" t="s">
        <v>540</v>
      </c>
      <c r="J97" s="35">
        <v>118.77999877929687</v>
      </c>
      <c r="K97" s="5">
        <v>2</v>
      </c>
      <c r="L97" s="35">
        <f t="shared" si="12"/>
        <v>120.77999877929687</v>
      </c>
      <c r="M97" s="35">
        <v>120.41000366210937</v>
      </c>
      <c r="N97" s="5">
        <v>0</v>
      </c>
      <c r="O97" s="35">
        <f t="shared" si="13"/>
        <v>120.41000366210937</v>
      </c>
      <c r="P97" s="35">
        <f t="shared" si="14"/>
        <v>120.41000366210937</v>
      </c>
      <c r="Q97" s="35">
        <f t="shared" si="15"/>
        <v>13.959870801414217</v>
      </c>
    </row>
    <row r="98" spans="1:17" ht="45" x14ac:dyDescent="0.25">
      <c r="A98" s="5">
        <v>3</v>
      </c>
      <c r="B98" s="16" t="s">
        <v>749</v>
      </c>
      <c r="C98" s="16" t="s">
        <v>750</v>
      </c>
      <c r="D98" s="16">
        <v>1988</v>
      </c>
      <c r="E98" s="16">
        <v>1986</v>
      </c>
      <c r="F98" s="16" t="s">
        <v>751</v>
      </c>
      <c r="G98" s="16" t="s">
        <v>12</v>
      </c>
      <c r="H98" s="16" t="s">
        <v>97</v>
      </c>
      <c r="I98" s="16" t="s">
        <v>98</v>
      </c>
      <c r="J98" s="35">
        <v>136.42999267578125</v>
      </c>
      <c r="K98" s="5">
        <v>0</v>
      </c>
      <c r="L98" s="35">
        <f t="shared" si="12"/>
        <v>136.42999267578125</v>
      </c>
      <c r="M98" s="35">
        <v>141.66000366210937</v>
      </c>
      <c r="N98" s="5">
        <v>2</v>
      </c>
      <c r="O98" s="35">
        <f t="shared" si="13"/>
        <v>143.66000366210937</v>
      </c>
      <c r="P98" s="35">
        <f t="shared" si="14"/>
        <v>136.42999267578125</v>
      </c>
      <c r="Q98" s="35">
        <f t="shared" si="15"/>
        <v>29.12169974181656</v>
      </c>
    </row>
    <row r="99" spans="1:17" ht="45" x14ac:dyDescent="0.25">
      <c r="A99" s="5">
        <v>4</v>
      </c>
      <c r="B99" s="16" t="s">
        <v>752</v>
      </c>
      <c r="C99" s="16" t="s">
        <v>753</v>
      </c>
      <c r="D99" s="16">
        <v>2002</v>
      </c>
      <c r="E99" s="16">
        <v>2000</v>
      </c>
      <c r="F99" s="16" t="s">
        <v>754</v>
      </c>
      <c r="G99" s="16" t="s">
        <v>12</v>
      </c>
      <c r="H99" s="16" t="s">
        <v>37</v>
      </c>
      <c r="I99" s="16" t="s">
        <v>68</v>
      </c>
      <c r="J99" s="35">
        <v>136.94999694824219</v>
      </c>
      <c r="K99" s="5">
        <v>2</v>
      </c>
      <c r="L99" s="35">
        <f t="shared" si="12"/>
        <v>138.94999694824219</v>
      </c>
      <c r="M99" s="35">
        <v>136.83999633789063</v>
      </c>
      <c r="N99" s="5">
        <v>4</v>
      </c>
      <c r="O99" s="35">
        <f t="shared" si="13"/>
        <v>140.83999633789063</v>
      </c>
      <c r="P99" s="35">
        <f t="shared" si="14"/>
        <v>138.94999694824219</v>
      </c>
      <c r="Q99" s="35">
        <f t="shared" si="15"/>
        <v>31.506712220634629</v>
      </c>
    </row>
    <row r="100" spans="1:17" ht="75" x14ac:dyDescent="0.25">
      <c r="A100" s="5">
        <v>5</v>
      </c>
      <c r="B100" s="16" t="s">
        <v>755</v>
      </c>
      <c r="C100" s="16" t="s">
        <v>756</v>
      </c>
      <c r="D100" s="16">
        <v>2005</v>
      </c>
      <c r="E100" s="16">
        <v>2004</v>
      </c>
      <c r="F100" s="16" t="s">
        <v>757</v>
      </c>
      <c r="G100" s="16" t="s">
        <v>12</v>
      </c>
      <c r="H100" s="16" t="s">
        <v>37</v>
      </c>
      <c r="I100" s="16" t="s">
        <v>576</v>
      </c>
      <c r="J100" s="35">
        <v>138.97000122070312</v>
      </c>
      <c r="K100" s="5">
        <v>2</v>
      </c>
      <c r="L100" s="35">
        <f t="shared" si="12"/>
        <v>140.97000122070312</v>
      </c>
      <c r="M100" s="35">
        <v>154.74000549316406</v>
      </c>
      <c r="N100" s="5">
        <v>6</v>
      </c>
      <c r="O100" s="35">
        <f t="shared" si="13"/>
        <v>160.74000549316406</v>
      </c>
      <c r="P100" s="35">
        <f t="shared" si="14"/>
        <v>140.97000122070312</v>
      </c>
      <c r="Q100" s="35">
        <f t="shared" si="15"/>
        <v>33.418508740082729</v>
      </c>
    </row>
    <row r="101" spans="1:17" ht="30" x14ac:dyDescent="0.25">
      <c r="A101" s="5">
        <v>6</v>
      </c>
      <c r="B101" s="16" t="s">
        <v>758</v>
      </c>
      <c r="C101" s="16" t="s">
        <v>759</v>
      </c>
      <c r="D101" s="16">
        <v>2004</v>
      </c>
      <c r="E101" s="16">
        <v>2004</v>
      </c>
      <c r="F101" s="16" t="s">
        <v>760</v>
      </c>
      <c r="G101" s="16" t="s">
        <v>18</v>
      </c>
      <c r="H101" s="16" t="s">
        <v>19</v>
      </c>
      <c r="I101" s="16" t="s">
        <v>20</v>
      </c>
      <c r="J101" s="35">
        <v>150.83000183105469</v>
      </c>
      <c r="K101" s="5">
        <v>0</v>
      </c>
      <c r="L101" s="35">
        <f t="shared" si="12"/>
        <v>150.83000183105469</v>
      </c>
      <c r="M101" s="35">
        <v>146.39999389648437</v>
      </c>
      <c r="N101" s="5">
        <v>8</v>
      </c>
      <c r="O101" s="35">
        <f t="shared" si="13"/>
        <v>154.39999389648437</v>
      </c>
      <c r="P101" s="35">
        <f t="shared" si="14"/>
        <v>150.83000183105469</v>
      </c>
      <c r="Q101" s="35">
        <f t="shared" si="15"/>
        <v>42.750328036514809</v>
      </c>
    </row>
    <row r="102" spans="1:17" ht="60" x14ac:dyDescent="0.25">
      <c r="A102" s="5">
        <v>7</v>
      </c>
      <c r="B102" s="16" t="s">
        <v>761</v>
      </c>
      <c r="C102" s="16" t="s">
        <v>762</v>
      </c>
      <c r="D102" s="16">
        <v>2004</v>
      </c>
      <c r="E102" s="16">
        <v>2002</v>
      </c>
      <c r="F102" s="16" t="s">
        <v>763</v>
      </c>
      <c r="G102" s="16" t="s">
        <v>12</v>
      </c>
      <c r="H102" s="16" t="s">
        <v>571</v>
      </c>
      <c r="I102" s="16" t="s">
        <v>74</v>
      </c>
      <c r="J102" s="35">
        <v>163.13999938964844</v>
      </c>
      <c r="K102" s="5">
        <v>0</v>
      </c>
      <c r="L102" s="35">
        <f t="shared" si="12"/>
        <v>163.13999938964844</v>
      </c>
      <c r="M102" s="35">
        <v>261.6400146484375</v>
      </c>
      <c r="N102" s="5">
        <v>54</v>
      </c>
      <c r="O102" s="35">
        <f t="shared" si="13"/>
        <v>315.6400146484375</v>
      </c>
      <c r="P102" s="35">
        <f t="shared" si="14"/>
        <v>163.13999938964844</v>
      </c>
      <c r="Q102" s="35">
        <f t="shared" si="15"/>
        <v>54.400902645578753</v>
      </c>
    </row>
    <row r="103" spans="1:17" ht="60" x14ac:dyDescent="0.25">
      <c r="A103" s="5">
        <v>8</v>
      </c>
      <c r="B103" s="16" t="s">
        <v>764</v>
      </c>
      <c r="C103" s="16" t="s">
        <v>762</v>
      </c>
      <c r="D103" s="16">
        <v>2004</v>
      </c>
      <c r="E103" s="16">
        <v>2002</v>
      </c>
      <c r="F103" s="16" t="s">
        <v>765</v>
      </c>
      <c r="G103" s="16" t="s">
        <v>12</v>
      </c>
      <c r="H103" s="16" t="s">
        <v>37</v>
      </c>
      <c r="I103" s="16" t="s">
        <v>531</v>
      </c>
      <c r="J103" s="35">
        <v>177.11000061035156</v>
      </c>
      <c r="K103" s="5">
        <v>2</v>
      </c>
      <c r="L103" s="35">
        <f t="shared" si="12"/>
        <v>179.11000061035156</v>
      </c>
      <c r="M103" s="35">
        <v>224.88999938964844</v>
      </c>
      <c r="N103" s="5">
        <v>112</v>
      </c>
      <c r="O103" s="35">
        <f t="shared" si="13"/>
        <v>336.88999938964844</v>
      </c>
      <c r="P103" s="35">
        <f t="shared" si="14"/>
        <v>179.11000061035156</v>
      </c>
      <c r="Q103" s="35">
        <f t="shared" si="15"/>
        <v>69.515421543168102</v>
      </c>
    </row>
    <row r="104" spans="1:17" ht="75" x14ac:dyDescent="0.25">
      <c r="A104" s="5">
        <v>9</v>
      </c>
      <c r="B104" s="16" t="s">
        <v>766</v>
      </c>
      <c r="C104" s="16" t="s">
        <v>767</v>
      </c>
      <c r="D104" s="16">
        <v>2007</v>
      </c>
      <c r="E104" s="16">
        <v>2007</v>
      </c>
      <c r="F104" s="16" t="s">
        <v>768</v>
      </c>
      <c r="G104" s="16" t="s">
        <v>12</v>
      </c>
      <c r="H104" s="16" t="s">
        <v>37</v>
      </c>
      <c r="I104" s="16" t="s">
        <v>553</v>
      </c>
      <c r="J104" s="35">
        <v>190.91999816894531</v>
      </c>
      <c r="K104" s="5">
        <v>2</v>
      </c>
      <c r="L104" s="35">
        <f t="shared" si="12"/>
        <v>192.91999816894531</v>
      </c>
      <c r="M104" s="35">
        <v>231.82000732421875</v>
      </c>
      <c r="N104" s="5">
        <v>8</v>
      </c>
      <c r="O104" s="35">
        <f t="shared" si="13"/>
        <v>239.82000732421875</v>
      </c>
      <c r="P104" s="35">
        <f t="shared" si="14"/>
        <v>192.91999816894531</v>
      </c>
      <c r="Q104" s="35">
        <f t="shared" si="15"/>
        <v>82.585644030341967</v>
      </c>
    </row>
    <row r="105" spans="1:17" ht="75" x14ac:dyDescent="0.25">
      <c r="A105" s="5">
        <v>10</v>
      </c>
      <c r="B105" s="16" t="s">
        <v>769</v>
      </c>
      <c r="C105" s="16" t="s">
        <v>770</v>
      </c>
      <c r="D105" s="16">
        <v>2006</v>
      </c>
      <c r="E105" s="16">
        <v>2005</v>
      </c>
      <c r="F105" s="16" t="s">
        <v>771</v>
      </c>
      <c r="G105" s="16" t="s">
        <v>12</v>
      </c>
      <c r="H105" s="16" t="s">
        <v>525</v>
      </c>
      <c r="I105" s="16" t="s">
        <v>526</v>
      </c>
      <c r="J105" s="35">
        <v>237.36000061035156</v>
      </c>
      <c r="K105" s="5">
        <v>2</v>
      </c>
      <c r="L105" s="35">
        <f t="shared" si="12"/>
        <v>239.36000061035156</v>
      </c>
      <c r="M105" s="35"/>
      <c r="N105" s="5"/>
      <c r="O105" s="35" t="s">
        <v>742</v>
      </c>
      <c r="P105" s="35">
        <f t="shared" si="14"/>
        <v>239.36000061035156</v>
      </c>
      <c r="Q105" s="35">
        <f t="shared" si="15"/>
        <v>126.5379446472499</v>
      </c>
    </row>
    <row r="106" spans="1:17" ht="75" x14ac:dyDescent="0.25">
      <c r="A106" s="5">
        <v>11</v>
      </c>
      <c r="B106" s="16" t="s">
        <v>772</v>
      </c>
      <c r="C106" s="16" t="s">
        <v>773</v>
      </c>
      <c r="D106" s="16">
        <v>2007</v>
      </c>
      <c r="E106" s="16">
        <v>2005</v>
      </c>
      <c r="F106" s="16" t="s">
        <v>774</v>
      </c>
      <c r="G106" s="16" t="s">
        <v>12</v>
      </c>
      <c r="H106" s="16" t="s">
        <v>37</v>
      </c>
      <c r="I106" s="16" t="s">
        <v>558</v>
      </c>
      <c r="J106" s="35">
        <v>247.32000732421875</v>
      </c>
      <c r="K106" s="5">
        <v>4</v>
      </c>
      <c r="L106" s="35">
        <f t="shared" si="12"/>
        <v>251.32000732421875</v>
      </c>
      <c r="M106" s="35">
        <v>311.42001342773437</v>
      </c>
      <c r="N106" s="5">
        <v>210</v>
      </c>
      <c r="O106" s="35">
        <f t="shared" si="13"/>
        <v>521.42001342773437</v>
      </c>
      <c r="P106" s="35">
        <f t="shared" si="14"/>
        <v>251.32000732421875</v>
      </c>
      <c r="Q106" s="35">
        <f t="shared" si="15"/>
        <v>137.8572767495979</v>
      </c>
    </row>
    <row r="107" spans="1:17" ht="30" x14ac:dyDescent="0.25">
      <c r="A107" s="5"/>
      <c r="B107" s="16" t="s">
        <v>775</v>
      </c>
      <c r="C107" s="16" t="s">
        <v>759</v>
      </c>
      <c r="D107" s="16">
        <v>2004</v>
      </c>
      <c r="E107" s="16">
        <v>2004</v>
      </c>
      <c r="F107" s="16" t="s">
        <v>776</v>
      </c>
      <c r="G107" s="16" t="s">
        <v>12</v>
      </c>
      <c r="H107" s="16" t="s">
        <v>81</v>
      </c>
      <c r="I107" s="16" t="s">
        <v>281</v>
      </c>
      <c r="J107" s="35"/>
      <c r="K107" s="5"/>
      <c r="L107" s="35" t="s">
        <v>741</v>
      </c>
      <c r="M107" s="35"/>
      <c r="N107" s="5"/>
      <c r="O107" s="35" t="s">
        <v>741</v>
      </c>
      <c r="P107" s="35"/>
      <c r="Q107" s="35" t="str">
        <f t="shared" si="15"/>
        <v/>
      </c>
    </row>
    <row r="109" spans="1:17" ht="18.75" x14ac:dyDescent="0.25">
      <c r="A109" s="21" t="s">
        <v>777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7" x14ac:dyDescent="0.25">
      <c r="A110" s="26" t="s">
        <v>732</v>
      </c>
      <c r="B110" s="26" t="s">
        <v>1</v>
      </c>
      <c r="C110" s="26" t="s">
        <v>2</v>
      </c>
      <c r="D110" s="26" t="s">
        <v>398</v>
      </c>
      <c r="E110" s="26" t="s">
        <v>399</v>
      </c>
      <c r="F110" s="26" t="s">
        <v>3</v>
      </c>
      <c r="G110" s="26" t="s">
        <v>4</v>
      </c>
      <c r="H110" s="26" t="s">
        <v>5</v>
      </c>
      <c r="I110" s="26" t="s">
        <v>6</v>
      </c>
      <c r="J110" s="28" t="s">
        <v>734</v>
      </c>
      <c r="K110" s="29"/>
      <c r="L110" s="30"/>
      <c r="M110" s="28" t="s">
        <v>738</v>
      </c>
      <c r="N110" s="29"/>
      <c r="O110" s="30"/>
      <c r="P110" s="26" t="s">
        <v>739</v>
      </c>
      <c r="Q110" s="26" t="s">
        <v>740</v>
      </c>
    </row>
    <row r="111" spans="1:17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31" t="s">
        <v>735</v>
      </c>
      <c r="K111" s="31" t="s">
        <v>736</v>
      </c>
      <c r="L111" s="31" t="s">
        <v>737</v>
      </c>
      <c r="M111" s="31" t="s">
        <v>735</v>
      </c>
      <c r="N111" s="31" t="s">
        <v>736</v>
      </c>
      <c r="O111" s="31" t="s">
        <v>737</v>
      </c>
      <c r="P111" s="27"/>
      <c r="Q111" s="27"/>
    </row>
    <row r="112" spans="1:17" ht="30" x14ac:dyDescent="0.25">
      <c r="A112" s="32">
        <v>1</v>
      </c>
      <c r="B112" s="33" t="s">
        <v>283</v>
      </c>
      <c r="C112" s="33">
        <v>1985</v>
      </c>
      <c r="D112" s="33">
        <v>1985</v>
      </c>
      <c r="E112" s="33">
        <v>1985</v>
      </c>
      <c r="F112" s="33" t="s">
        <v>245</v>
      </c>
      <c r="G112" s="33" t="s">
        <v>12</v>
      </c>
      <c r="H112" s="33" t="s">
        <v>210</v>
      </c>
      <c r="I112" s="33" t="s">
        <v>269</v>
      </c>
      <c r="J112" s="34">
        <v>103.23000335693359</v>
      </c>
      <c r="K112" s="32">
        <v>0</v>
      </c>
      <c r="L112" s="34">
        <f t="shared" ref="L112:L151" si="16">J112+K112</f>
        <v>103.23000335693359</v>
      </c>
      <c r="M112" s="34">
        <v>94.319999694824219</v>
      </c>
      <c r="N112" s="32">
        <v>0</v>
      </c>
      <c r="O112" s="34">
        <f t="shared" ref="O112:O151" si="17">M112+N112</f>
        <v>94.319999694824219</v>
      </c>
      <c r="P112" s="34">
        <f t="shared" ref="P112:P151" si="18">MIN(O112,L112)</f>
        <v>94.319999694824219</v>
      </c>
      <c r="Q112" s="34">
        <f t="shared" ref="Q112:Q151" si="19">IF( AND(ISNUMBER(P$112),ISNUMBER(P112)),(P112-P$112)/P$112*100,"")</f>
        <v>0</v>
      </c>
    </row>
    <row r="113" spans="1:17" ht="45" x14ac:dyDescent="0.25">
      <c r="A113" s="5">
        <v>2</v>
      </c>
      <c r="B113" s="16" t="s">
        <v>224</v>
      </c>
      <c r="C113" s="16">
        <v>1999</v>
      </c>
      <c r="D113" s="16">
        <v>1999</v>
      </c>
      <c r="E113" s="16">
        <v>1999</v>
      </c>
      <c r="F113" s="16" t="s">
        <v>48</v>
      </c>
      <c r="G113" s="16" t="s">
        <v>12</v>
      </c>
      <c r="H113" s="16" t="s">
        <v>210</v>
      </c>
      <c r="I113" s="16" t="s">
        <v>225</v>
      </c>
      <c r="J113" s="35">
        <v>103.58000183105469</v>
      </c>
      <c r="K113" s="5">
        <v>0</v>
      </c>
      <c r="L113" s="35">
        <f t="shared" si="16"/>
        <v>103.58000183105469</v>
      </c>
      <c r="M113" s="35">
        <v>96.930000305175781</v>
      </c>
      <c r="N113" s="5">
        <v>0</v>
      </c>
      <c r="O113" s="35">
        <f t="shared" si="17"/>
        <v>96.930000305175781</v>
      </c>
      <c r="P113" s="35">
        <f t="shared" si="18"/>
        <v>96.930000305175781</v>
      </c>
      <c r="Q113" s="35">
        <f t="shared" si="19"/>
        <v>2.7671762285796375</v>
      </c>
    </row>
    <row r="114" spans="1:17" ht="75" x14ac:dyDescent="0.25">
      <c r="A114" s="5">
        <v>3</v>
      </c>
      <c r="B114" s="16" t="s">
        <v>289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12</v>
      </c>
      <c r="H114" s="16" t="s">
        <v>286</v>
      </c>
      <c r="I114" s="16" t="s">
        <v>290</v>
      </c>
      <c r="J114" s="35">
        <v>98.069999694824219</v>
      </c>
      <c r="K114" s="5">
        <v>0</v>
      </c>
      <c r="L114" s="35">
        <f t="shared" si="16"/>
        <v>98.069999694824219</v>
      </c>
      <c r="M114" s="35"/>
      <c r="N114" s="5"/>
      <c r="O114" s="35" t="s">
        <v>741</v>
      </c>
      <c r="P114" s="35">
        <f t="shared" si="18"/>
        <v>98.069999694824219</v>
      </c>
      <c r="Q114" s="35">
        <f t="shared" si="19"/>
        <v>3.9758269848741103</v>
      </c>
    </row>
    <row r="115" spans="1:17" ht="45" x14ac:dyDescent="0.25">
      <c r="A115" s="5">
        <v>4</v>
      </c>
      <c r="B115" s="16" t="s">
        <v>209</v>
      </c>
      <c r="C115" s="16">
        <v>1997</v>
      </c>
      <c r="D115" s="16">
        <v>1997</v>
      </c>
      <c r="E115" s="16">
        <v>1997</v>
      </c>
      <c r="F115" s="16" t="s">
        <v>48</v>
      </c>
      <c r="G115" s="16" t="s">
        <v>12</v>
      </c>
      <c r="H115" s="16" t="s">
        <v>210</v>
      </c>
      <c r="I115" s="16" t="s">
        <v>211</v>
      </c>
      <c r="J115" s="35">
        <v>103.98000335693359</v>
      </c>
      <c r="K115" s="5">
        <v>0</v>
      </c>
      <c r="L115" s="35">
        <f t="shared" si="16"/>
        <v>103.98000335693359</v>
      </c>
      <c r="M115" s="35">
        <v>99.610000610351563</v>
      </c>
      <c r="N115" s="5">
        <v>0</v>
      </c>
      <c r="O115" s="35">
        <f t="shared" si="17"/>
        <v>99.610000610351563</v>
      </c>
      <c r="P115" s="35">
        <f t="shared" si="18"/>
        <v>99.610000610351563</v>
      </c>
      <c r="Q115" s="35">
        <f t="shared" si="19"/>
        <v>5.6085675706566303</v>
      </c>
    </row>
    <row r="116" spans="1:17" ht="30" x14ac:dyDescent="0.25">
      <c r="A116" s="5">
        <v>5</v>
      </c>
      <c r="B116" s="16" t="s">
        <v>146</v>
      </c>
      <c r="C116" s="16">
        <v>1999</v>
      </c>
      <c r="D116" s="16">
        <v>1999</v>
      </c>
      <c r="E116" s="16">
        <v>1999</v>
      </c>
      <c r="F116" s="16" t="s">
        <v>67</v>
      </c>
      <c r="G116" s="16" t="s">
        <v>147</v>
      </c>
      <c r="H116" s="16" t="s">
        <v>148</v>
      </c>
      <c r="I116" s="16" t="s">
        <v>149</v>
      </c>
      <c r="J116" s="35">
        <v>109.80000305175781</v>
      </c>
      <c r="K116" s="5">
        <v>2</v>
      </c>
      <c r="L116" s="35">
        <f t="shared" si="16"/>
        <v>111.80000305175781</v>
      </c>
      <c r="M116" s="35">
        <v>103.83000183105469</v>
      </c>
      <c r="N116" s="5">
        <v>0</v>
      </c>
      <c r="O116" s="35">
        <f t="shared" si="17"/>
        <v>103.83000183105469</v>
      </c>
      <c r="P116" s="35">
        <f t="shared" si="18"/>
        <v>103.83000183105469</v>
      </c>
      <c r="Q116" s="35">
        <f t="shared" si="19"/>
        <v>10.082699498516142</v>
      </c>
    </row>
    <row r="117" spans="1:17" ht="75" x14ac:dyDescent="0.25">
      <c r="A117" s="5">
        <v>6</v>
      </c>
      <c r="B117" s="16" t="s">
        <v>285</v>
      </c>
      <c r="C117" s="16">
        <v>2001</v>
      </c>
      <c r="D117" s="16">
        <v>2001</v>
      </c>
      <c r="E117" s="16">
        <v>2001</v>
      </c>
      <c r="F117" s="16" t="s">
        <v>48</v>
      </c>
      <c r="G117" s="16" t="s">
        <v>12</v>
      </c>
      <c r="H117" s="16" t="s">
        <v>286</v>
      </c>
      <c r="I117" s="16" t="s">
        <v>287</v>
      </c>
      <c r="J117" s="35">
        <v>113.59999847412109</v>
      </c>
      <c r="K117" s="5">
        <v>50</v>
      </c>
      <c r="L117" s="35">
        <f t="shared" si="16"/>
        <v>163.59999847412109</v>
      </c>
      <c r="M117" s="35">
        <v>104.41000366210937</v>
      </c>
      <c r="N117" s="5">
        <v>0</v>
      </c>
      <c r="O117" s="35">
        <f t="shared" si="17"/>
        <v>104.41000366210937</v>
      </c>
      <c r="P117" s="35">
        <f t="shared" si="18"/>
        <v>104.41000366210937</v>
      </c>
      <c r="Q117" s="35">
        <f t="shared" si="19"/>
        <v>10.697629346831775</v>
      </c>
    </row>
    <row r="118" spans="1:17" ht="45" x14ac:dyDescent="0.25">
      <c r="A118" s="5">
        <v>7</v>
      </c>
      <c r="B118" s="16" t="s">
        <v>100</v>
      </c>
      <c r="C118" s="16">
        <v>1988</v>
      </c>
      <c r="D118" s="16">
        <v>1988</v>
      </c>
      <c r="E118" s="16">
        <v>1988</v>
      </c>
      <c r="F118" s="16">
        <v>1</v>
      </c>
      <c r="G118" s="16" t="s">
        <v>12</v>
      </c>
      <c r="H118" s="16" t="s">
        <v>97</v>
      </c>
      <c r="I118" s="16" t="s">
        <v>98</v>
      </c>
      <c r="J118" s="35">
        <v>117.76999664306641</v>
      </c>
      <c r="K118" s="5">
        <v>0</v>
      </c>
      <c r="L118" s="35">
        <f t="shared" si="16"/>
        <v>117.76999664306641</v>
      </c>
      <c r="M118" s="35">
        <v>112.70999908447266</v>
      </c>
      <c r="N118" s="5">
        <v>0</v>
      </c>
      <c r="O118" s="35">
        <f t="shared" si="17"/>
        <v>112.70999908447266</v>
      </c>
      <c r="P118" s="35">
        <f t="shared" si="18"/>
        <v>112.70999908447266</v>
      </c>
      <c r="Q118" s="35">
        <f t="shared" si="19"/>
        <v>19.497454886715381</v>
      </c>
    </row>
    <row r="119" spans="1:17" ht="45" x14ac:dyDescent="0.25">
      <c r="A119" s="5">
        <v>8</v>
      </c>
      <c r="B119" s="16" t="s">
        <v>357</v>
      </c>
      <c r="C119" s="16">
        <v>1984</v>
      </c>
      <c r="D119" s="16">
        <v>1984</v>
      </c>
      <c r="E119" s="16">
        <v>1984</v>
      </c>
      <c r="F119" s="16">
        <v>1</v>
      </c>
      <c r="G119" s="16" t="s">
        <v>12</v>
      </c>
      <c r="H119" s="16" t="s">
        <v>63</v>
      </c>
      <c r="I119" s="16" t="s">
        <v>64</v>
      </c>
      <c r="J119" s="35">
        <v>127.13999938964844</v>
      </c>
      <c r="K119" s="5">
        <v>0</v>
      </c>
      <c r="L119" s="35">
        <f t="shared" si="16"/>
        <v>127.13999938964844</v>
      </c>
      <c r="M119" s="35">
        <v>114.19999694824219</v>
      </c>
      <c r="N119" s="5">
        <v>0</v>
      </c>
      <c r="O119" s="35">
        <f t="shared" si="17"/>
        <v>114.19999694824219</v>
      </c>
      <c r="P119" s="35">
        <f t="shared" si="18"/>
        <v>114.19999694824219</v>
      </c>
      <c r="Q119" s="35">
        <f t="shared" si="19"/>
        <v>21.077181210496629</v>
      </c>
    </row>
    <row r="120" spans="1:17" x14ac:dyDescent="0.25">
      <c r="A120" s="5">
        <v>9</v>
      </c>
      <c r="B120" s="16" t="s">
        <v>361</v>
      </c>
      <c r="C120" s="16">
        <v>1993</v>
      </c>
      <c r="D120" s="16">
        <v>1993</v>
      </c>
      <c r="E120" s="16">
        <v>1993</v>
      </c>
      <c r="F120" s="16" t="s">
        <v>67</v>
      </c>
      <c r="G120" s="16" t="s">
        <v>12</v>
      </c>
      <c r="H120" s="16" t="s">
        <v>81</v>
      </c>
      <c r="I120" s="16" t="s">
        <v>92</v>
      </c>
      <c r="J120" s="35"/>
      <c r="K120" s="5"/>
      <c r="L120" s="35" t="s">
        <v>741</v>
      </c>
      <c r="M120" s="35">
        <v>123.87999725341797</v>
      </c>
      <c r="N120" s="5">
        <v>0</v>
      </c>
      <c r="O120" s="35">
        <f t="shared" si="17"/>
        <v>123.87999725341797</v>
      </c>
      <c r="P120" s="35">
        <f t="shared" si="18"/>
        <v>123.87999725341797</v>
      </c>
      <c r="Q120" s="35">
        <f t="shared" si="19"/>
        <v>31.340116257671962</v>
      </c>
    </row>
    <row r="121" spans="1:17" ht="30" x14ac:dyDescent="0.25">
      <c r="A121" s="5">
        <v>10</v>
      </c>
      <c r="B121" s="16" t="s">
        <v>55</v>
      </c>
      <c r="C121" s="16">
        <v>2001</v>
      </c>
      <c r="D121" s="16">
        <v>2001</v>
      </c>
      <c r="E121" s="16">
        <v>2001</v>
      </c>
      <c r="F121" s="16">
        <v>2</v>
      </c>
      <c r="G121" s="16" t="s">
        <v>18</v>
      </c>
      <c r="H121" s="16" t="s">
        <v>19</v>
      </c>
      <c r="I121" s="16" t="s">
        <v>20</v>
      </c>
      <c r="J121" s="35">
        <v>127.83000183105469</v>
      </c>
      <c r="K121" s="5">
        <v>0</v>
      </c>
      <c r="L121" s="35">
        <f t="shared" si="16"/>
        <v>127.83000183105469</v>
      </c>
      <c r="M121" s="35">
        <v>122.19000244140625</v>
      </c>
      <c r="N121" s="5">
        <v>2</v>
      </c>
      <c r="O121" s="35">
        <f t="shared" si="17"/>
        <v>124.19000244140625</v>
      </c>
      <c r="P121" s="35">
        <f t="shared" si="18"/>
        <v>124.19000244140625</v>
      </c>
      <c r="Q121" s="35">
        <f t="shared" si="19"/>
        <v>31.66879012216657</v>
      </c>
    </row>
    <row r="122" spans="1:17" ht="30" x14ac:dyDescent="0.25">
      <c r="A122" s="5">
        <v>11</v>
      </c>
      <c r="B122" s="16" t="s">
        <v>205</v>
      </c>
      <c r="C122" s="16">
        <v>1997</v>
      </c>
      <c r="D122" s="16">
        <v>1997</v>
      </c>
      <c r="E122" s="16">
        <v>1997</v>
      </c>
      <c r="F122" s="16">
        <v>1</v>
      </c>
      <c r="G122" s="16" t="s">
        <v>12</v>
      </c>
      <c r="H122" s="16" t="s">
        <v>81</v>
      </c>
      <c r="I122" s="16" t="s">
        <v>171</v>
      </c>
      <c r="J122" s="35">
        <v>136.30000305175781</v>
      </c>
      <c r="K122" s="5">
        <v>0</v>
      </c>
      <c r="L122" s="35">
        <f t="shared" si="16"/>
        <v>136.30000305175781</v>
      </c>
      <c r="M122" s="35">
        <v>123.48999786376953</v>
      </c>
      <c r="N122" s="5">
        <v>2</v>
      </c>
      <c r="O122" s="35">
        <f t="shared" si="17"/>
        <v>125.48999786376953</v>
      </c>
      <c r="P122" s="35">
        <f t="shared" si="18"/>
        <v>125.48999786376953</v>
      </c>
      <c r="Q122" s="35">
        <f t="shared" si="19"/>
        <v>33.047071956951832</v>
      </c>
    </row>
    <row r="123" spans="1:17" x14ac:dyDescent="0.25">
      <c r="A123" s="5">
        <v>12</v>
      </c>
      <c r="B123" s="16" t="s">
        <v>268</v>
      </c>
      <c r="C123" s="16">
        <v>1994</v>
      </c>
      <c r="D123" s="16">
        <v>1994</v>
      </c>
      <c r="E123" s="16">
        <v>1994</v>
      </c>
      <c r="F123" s="16" t="s">
        <v>11</v>
      </c>
      <c r="G123" s="16" t="s">
        <v>12</v>
      </c>
      <c r="H123" s="16" t="s">
        <v>13</v>
      </c>
      <c r="I123" s="16" t="s">
        <v>269</v>
      </c>
      <c r="J123" s="35">
        <v>138.14999389648437</v>
      </c>
      <c r="K123" s="5">
        <v>2</v>
      </c>
      <c r="L123" s="35">
        <f t="shared" si="16"/>
        <v>140.14999389648437</v>
      </c>
      <c r="M123" s="35">
        <v>126.58000183105469</v>
      </c>
      <c r="N123" s="5">
        <v>0</v>
      </c>
      <c r="O123" s="35">
        <f t="shared" si="17"/>
        <v>126.58000183105469</v>
      </c>
      <c r="P123" s="35">
        <f t="shared" si="18"/>
        <v>126.58000183105469</v>
      </c>
      <c r="Q123" s="35">
        <f t="shared" si="19"/>
        <v>34.202716540085746</v>
      </c>
    </row>
    <row r="124" spans="1:17" ht="45" x14ac:dyDescent="0.25">
      <c r="A124" s="5">
        <v>13</v>
      </c>
      <c r="B124" s="16" t="s">
        <v>199</v>
      </c>
      <c r="C124" s="16">
        <v>1985</v>
      </c>
      <c r="D124" s="16">
        <v>1985</v>
      </c>
      <c r="E124" s="16">
        <v>1985</v>
      </c>
      <c r="F124" s="16">
        <v>2</v>
      </c>
      <c r="G124" s="16" t="s">
        <v>44</v>
      </c>
      <c r="H124" s="16" t="s">
        <v>63</v>
      </c>
      <c r="I124" s="16" t="s">
        <v>64</v>
      </c>
      <c r="J124" s="35">
        <v>149.80999755859375</v>
      </c>
      <c r="K124" s="5">
        <v>0</v>
      </c>
      <c r="L124" s="35">
        <f t="shared" si="16"/>
        <v>149.80999755859375</v>
      </c>
      <c r="M124" s="35">
        <v>128.72999572753906</v>
      </c>
      <c r="N124" s="5">
        <v>4</v>
      </c>
      <c r="O124" s="35">
        <f t="shared" si="17"/>
        <v>132.72999572753906</v>
      </c>
      <c r="P124" s="35">
        <f t="shared" si="18"/>
        <v>132.72999572753906</v>
      </c>
      <c r="Q124" s="35">
        <f t="shared" si="19"/>
        <v>40.723066324206719</v>
      </c>
    </row>
    <row r="125" spans="1:17" x14ac:dyDescent="0.25">
      <c r="A125" s="5">
        <v>14</v>
      </c>
      <c r="B125" s="16" t="s">
        <v>43</v>
      </c>
      <c r="C125" s="16">
        <v>1984</v>
      </c>
      <c r="D125" s="16">
        <v>1984</v>
      </c>
      <c r="E125" s="16">
        <v>1984</v>
      </c>
      <c r="F125" s="16" t="s">
        <v>11</v>
      </c>
      <c r="G125" s="16" t="s">
        <v>44</v>
      </c>
      <c r="H125" s="16" t="s">
        <v>13</v>
      </c>
      <c r="I125" s="16"/>
      <c r="J125" s="35">
        <v>129.32000732421875</v>
      </c>
      <c r="K125" s="5">
        <v>4</v>
      </c>
      <c r="L125" s="35">
        <f t="shared" si="16"/>
        <v>133.32000732421875</v>
      </c>
      <c r="M125" s="35">
        <v>145.00999450683594</v>
      </c>
      <c r="N125" s="5">
        <v>4</v>
      </c>
      <c r="O125" s="35">
        <f t="shared" si="17"/>
        <v>149.00999450683594</v>
      </c>
      <c r="P125" s="35">
        <f t="shared" si="18"/>
        <v>133.32000732421875</v>
      </c>
      <c r="Q125" s="35">
        <f t="shared" si="19"/>
        <v>41.348608731531456</v>
      </c>
    </row>
    <row r="126" spans="1:17" ht="30" x14ac:dyDescent="0.25">
      <c r="A126" s="5">
        <v>15</v>
      </c>
      <c r="B126" s="16" t="s">
        <v>137</v>
      </c>
      <c r="C126" s="16">
        <v>2001</v>
      </c>
      <c r="D126" s="16">
        <v>2001</v>
      </c>
      <c r="E126" s="16">
        <v>2001</v>
      </c>
      <c r="F126" s="16">
        <v>3</v>
      </c>
      <c r="G126" s="16" t="s">
        <v>18</v>
      </c>
      <c r="H126" s="16" t="s">
        <v>19</v>
      </c>
      <c r="I126" s="16" t="s">
        <v>20</v>
      </c>
      <c r="J126" s="35">
        <v>133.44999694824219</v>
      </c>
      <c r="K126" s="5">
        <v>0</v>
      </c>
      <c r="L126" s="35">
        <f t="shared" si="16"/>
        <v>133.44999694824219</v>
      </c>
      <c r="M126" s="35">
        <v>154.11000061035156</v>
      </c>
      <c r="N126" s="5">
        <v>2</v>
      </c>
      <c r="O126" s="35">
        <f t="shared" si="17"/>
        <v>156.11000061035156</v>
      </c>
      <c r="P126" s="35">
        <f t="shared" si="18"/>
        <v>133.44999694824219</v>
      </c>
      <c r="Q126" s="35">
        <f t="shared" si="19"/>
        <v>41.486426399517065</v>
      </c>
    </row>
    <row r="127" spans="1:17" ht="45" x14ac:dyDescent="0.25">
      <c r="A127" s="5">
        <v>16</v>
      </c>
      <c r="B127" s="16" t="s">
        <v>324</v>
      </c>
      <c r="C127" s="16">
        <v>1996</v>
      </c>
      <c r="D127" s="16">
        <v>1996</v>
      </c>
      <c r="E127" s="16">
        <v>1996</v>
      </c>
      <c r="F127" s="16" t="s">
        <v>67</v>
      </c>
      <c r="G127" s="16" t="s">
        <v>12</v>
      </c>
      <c r="H127" s="16" t="s">
        <v>325</v>
      </c>
      <c r="I127" s="16" t="s">
        <v>71</v>
      </c>
      <c r="J127" s="35">
        <v>134.58999633789062</v>
      </c>
      <c r="K127" s="5">
        <v>0</v>
      </c>
      <c r="L127" s="35">
        <f t="shared" si="16"/>
        <v>134.58999633789062</v>
      </c>
      <c r="M127" s="35"/>
      <c r="N127" s="5"/>
      <c r="O127" s="35" t="s">
        <v>741</v>
      </c>
      <c r="P127" s="35">
        <f t="shared" si="18"/>
        <v>134.58999633789062</v>
      </c>
      <c r="Q127" s="35">
        <f t="shared" si="19"/>
        <v>42.695077155811539</v>
      </c>
    </row>
    <row r="128" spans="1:17" ht="45" x14ac:dyDescent="0.25">
      <c r="A128" s="5">
        <v>17</v>
      </c>
      <c r="B128" s="16" t="s">
        <v>194</v>
      </c>
      <c r="C128" s="16">
        <v>2005</v>
      </c>
      <c r="D128" s="16">
        <v>2005</v>
      </c>
      <c r="E128" s="16">
        <v>2005</v>
      </c>
      <c r="F128" s="16" t="s">
        <v>36</v>
      </c>
      <c r="G128" s="16" t="s">
        <v>12</v>
      </c>
      <c r="H128" s="16" t="s">
        <v>81</v>
      </c>
      <c r="I128" s="16" t="s">
        <v>195</v>
      </c>
      <c r="J128" s="35">
        <v>141.75999450683594</v>
      </c>
      <c r="K128" s="5">
        <v>2</v>
      </c>
      <c r="L128" s="35">
        <f t="shared" si="16"/>
        <v>143.75999450683594</v>
      </c>
      <c r="M128" s="35">
        <v>151.36000061035156</v>
      </c>
      <c r="N128" s="5">
        <v>54</v>
      </c>
      <c r="O128" s="35">
        <f t="shared" si="17"/>
        <v>205.36000061035156</v>
      </c>
      <c r="P128" s="35">
        <f t="shared" si="18"/>
        <v>143.75999450683594</v>
      </c>
      <c r="Q128" s="35">
        <f t="shared" si="19"/>
        <v>52.417297468168591</v>
      </c>
    </row>
    <row r="129" spans="1:17" ht="45" x14ac:dyDescent="0.25">
      <c r="A129" s="5">
        <v>18</v>
      </c>
      <c r="B129" s="16" t="s">
        <v>197</v>
      </c>
      <c r="C129" s="16">
        <v>2006</v>
      </c>
      <c r="D129" s="16">
        <v>2006</v>
      </c>
      <c r="E129" s="16">
        <v>2006</v>
      </c>
      <c r="F129" s="16">
        <v>3</v>
      </c>
      <c r="G129" s="16" t="s">
        <v>12</v>
      </c>
      <c r="H129" s="16" t="s">
        <v>81</v>
      </c>
      <c r="I129" s="16" t="s">
        <v>195</v>
      </c>
      <c r="J129" s="35">
        <v>148</v>
      </c>
      <c r="K129" s="5">
        <v>0</v>
      </c>
      <c r="L129" s="35">
        <f t="shared" si="16"/>
        <v>148</v>
      </c>
      <c r="M129" s="35">
        <v>154.35000610351562</v>
      </c>
      <c r="N129" s="5">
        <v>8</v>
      </c>
      <c r="O129" s="35">
        <f t="shared" si="17"/>
        <v>162.35000610351562</v>
      </c>
      <c r="P129" s="35">
        <f t="shared" si="18"/>
        <v>148</v>
      </c>
      <c r="Q129" s="35">
        <f t="shared" si="19"/>
        <v>56.912638336364893</v>
      </c>
    </row>
    <row r="130" spans="1:17" ht="45" x14ac:dyDescent="0.25">
      <c r="A130" s="5">
        <v>19</v>
      </c>
      <c r="B130" s="16" t="s">
        <v>139</v>
      </c>
      <c r="C130" s="16">
        <v>1997</v>
      </c>
      <c r="D130" s="16">
        <v>1997</v>
      </c>
      <c r="E130" s="16">
        <v>1997</v>
      </c>
      <c r="F130" s="16" t="s">
        <v>67</v>
      </c>
      <c r="G130" s="16" t="s">
        <v>12</v>
      </c>
      <c r="H130" s="16" t="s">
        <v>37</v>
      </c>
      <c r="I130" s="16" t="s">
        <v>71</v>
      </c>
      <c r="J130" s="35">
        <v>155.47000122070312</v>
      </c>
      <c r="K130" s="5">
        <v>6</v>
      </c>
      <c r="L130" s="35">
        <f t="shared" si="16"/>
        <v>161.47000122070312</v>
      </c>
      <c r="M130" s="35">
        <v>146.72999572753906</v>
      </c>
      <c r="N130" s="5">
        <v>2</v>
      </c>
      <c r="O130" s="35">
        <f t="shared" si="17"/>
        <v>148.72999572753906</v>
      </c>
      <c r="P130" s="35">
        <f t="shared" si="18"/>
        <v>148.72999572753906</v>
      </c>
      <c r="Q130" s="35">
        <f t="shared" si="19"/>
        <v>57.686594793002918</v>
      </c>
    </row>
    <row r="131" spans="1:17" ht="60" x14ac:dyDescent="0.25">
      <c r="A131" s="5">
        <v>20</v>
      </c>
      <c r="B131" s="16" t="s">
        <v>94</v>
      </c>
      <c r="C131" s="16">
        <v>2003</v>
      </c>
      <c r="D131" s="16">
        <v>2003</v>
      </c>
      <c r="E131" s="16">
        <v>2003</v>
      </c>
      <c r="F131" s="16">
        <v>3</v>
      </c>
      <c r="G131" s="16" t="s">
        <v>12</v>
      </c>
      <c r="H131" s="16" t="s">
        <v>37</v>
      </c>
      <c r="I131" s="16" t="s">
        <v>74</v>
      </c>
      <c r="J131" s="35">
        <v>146.19000244140625</v>
      </c>
      <c r="K131" s="5">
        <v>4</v>
      </c>
      <c r="L131" s="35">
        <f t="shared" si="16"/>
        <v>150.19000244140625</v>
      </c>
      <c r="M131" s="35">
        <v>142.83999633789062</v>
      </c>
      <c r="N131" s="5">
        <v>6</v>
      </c>
      <c r="O131" s="35">
        <f t="shared" si="17"/>
        <v>148.83999633789062</v>
      </c>
      <c r="P131" s="35">
        <f t="shared" si="18"/>
        <v>148.83999633789062</v>
      </c>
      <c r="Q131" s="35">
        <f t="shared" si="19"/>
        <v>57.803219698333152</v>
      </c>
    </row>
    <row r="132" spans="1:17" ht="30" x14ac:dyDescent="0.25">
      <c r="A132" s="5">
        <v>21</v>
      </c>
      <c r="B132" s="16" t="s">
        <v>158</v>
      </c>
      <c r="C132" s="16">
        <v>1992</v>
      </c>
      <c r="D132" s="16">
        <v>1992</v>
      </c>
      <c r="E132" s="16">
        <v>1992</v>
      </c>
      <c r="F132" s="16" t="s">
        <v>11</v>
      </c>
      <c r="G132" s="16" t="s">
        <v>12</v>
      </c>
      <c r="H132" s="16" t="s">
        <v>13</v>
      </c>
      <c r="I132" s="16" t="s">
        <v>50</v>
      </c>
      <c r="J132" s="35">
        <v>147.1199951171875</v>
      </c>
      <c r="K132" s="5">
        <v>2</v>
      </c>
      <c r="L132" s="35">
        <f t="shared" si="16"/>
        <v>149.1199951171875</v>
      </c>
      <c r="M132" s="35">
        <v>149.10000610351562</v>
      </c>
      <c r="N132" s="5">
        <v>4</v>
      </c>
      <c r="O132" s="35">
        <f t="shared" si="17"/>
        <v>153.10000610351562</v>
      </c>
      <c r="P132" s="35">
        <f t="shared" si="18"/>
        <v>149.1199951171875</v>
      </c>
      <c r="Q132" s="35">
        <f t="shared" si="19"/>
        <v>58.100080152322576</v>
      </c>
    </row>
    <row r="133" spans="1:17" ht="30" x14ac:dyDescent="0.25">
      <c r="A133" s="5">
        <v>22</v>
      </c>
      <c r="B133" s="16" t="s">
        <v>345</v>
      </c>
      <c r="C133" s="16">
        <v>2006</v>
      </c>
      <c r="D133" s="16">
        <v>2006</v>
      </c>
      <c r="E133" s="16">
        <v>2006</v>
      </c>
      <c r="F133" s="16" t="s">
        <v>36</v>
      </c>
      <c r="G133" s="16" t="s">
        <v>12</v>
      </c>
      <c r="H133" s="16" t="s">
        <v>81</v>
      </c>
      <c r="I133" s="16" t="s">
        <v>171</v>
      </c>
      <c r="J133" s="35">
        <v>147.39999389648437</v>
      </c>
      <c r="K133" s="5">
        <v>2</v>
      </c>
      <c r="L133" s="35">
        <f t="shared" si="16"/>
        <v>149.39999389648437</v>
      </c>
      <c r="M133" s="35">
        <v>148.52999877929687</v>
      </c>
      <c r="N133" s="5">
        <v>8</v>
      </c>
      <c r="O133" s="35">
        <f t="shared" si="17"/>
        <v>156.52999877929687</v>
      </c>
      <c r="P133" s="35">
        <f t="shared" si="18"/>
        <v>149.39999389648437</v>
      </c>
      <c r="Q133" s="35">
        <f t="shared" si="19"/>
        <v>58.396940606312</v>
      </c>
    </row>
    <row r="134" spans="1:17" ht="60" x14ac:dyDescent="0.25">
      <c r="A134" s="5">
        <v>23</v>
      </c>
      <c r="B134" s="16" t="s">
        <v>73</v>
      </c>
      <c r="C134" s="16">
        <v>2007</v>
      </c>
      <c r="D134" s="16">
        <v>2007</v>
      </c>
      <c r="E134" s="16">
        <v>2007</v>
      </c>
      <c r="F134" s="16" t="s">
        <v>53</v>
      </c>
      <c r="G134" s="16" t="s">
        <v>12</v>
      </c>
      <c r="H134" s="16" t="s">
        <v>37</v>
      </c>
      <c r="I134" s="16" t="s">
        <v>74</v>
      </c>
      <c r="J134" s="35">
        <v>156.27000427246094</v>
      </c>
      <c r="K134" s="5">
        <v>0</v>
      </c>
      <c r="L134" s="35">
        <f t="shared" si="16"/>
        <v>156.27000427246094</v>
      </c>
      <c r="M134" s="35">
        <v>169.22000122070313</v>
      </c>
      <c r="N134" s="5">
        <v>0</v>
      </c>
      <c r="O134" s="35">
        <f t="shared" si="17"/>
        <v>169.22000122070313</v>
      </c>
      <c r="P134" s="35">
        <f t="shared" si="18"/>
        <v>156.27000427246094</v>
      </c>
      <c r="Q134" s="35">
        <f t="shared" si="19"/>
        <v>65.680666643424729</v>
      </c>
    </row>
    <row r="135" spans="1:17" ht="30" x14ac:dyDescent="0.25">
      <c r="A135" s="5">
        <v>24</v>
      </c>
      <c r="B135" s="16" t="s">
        <v>262</v>
      </c>
      <c r="C135" s="16">
        <v>2007</v>
      </c>
      <c r="D135" s="16">
        <v>2007</v>
      </c>
      <c r="E135" s="16">
        <v>2007</v>
      </c>
      <c r="F135" s="16" t="s">
        <v>778</v>
      </c>
      <c r="G135" s="16" t="s">
        <v>264</v>
      </c>
      <c r="H135" s="16" t="s">
        <v>265</v>
      </c>
      <c r="I135" s="16" t="s">
        <v>266</v>
      </c>
      <c r="J135" s="35">
        <v>161.30999755859375</v>
      </c>
      <c r="K135" s="5">
        <v>0</v>
      </c>
      <c r="L135" s="35">
        <f t="shared" si="16"/>
        <v>161.30999755859375</v>
      </c>
      <c r="M135" s="35">
        <v>180.89999389648437</v>
      </c>
      <c r="N135" s="5">
        <v>2</v>
      </c>
      <c r="O135" s="35">
        <f t="shared" si="17"/>
        <v>182.89999389648437</v>
      </c>
      <c r="P135" s="35">
        <f t="shared" si="18"/>
        <v>161.30999755859375</v>
      </c>
      <c r="Q135" s="35">
        <f t="shared" si="19"/>
        <v>71.024170992915714</v>
      </c>
    </row>
    <row r="136" spans="1:17" x14ac:dyDescent="0.25">
      <c r="A136" s="5">
        <v>25</v>
      </c>
      <c r="B136" s="16" t="s">
        <v>166</v>
      </c>
      <c r="C136" s="16">
        <v>2003</v>
      </c>
      <c r="D136" s="16">
        <v>2003</v>
      </c>
      <c r="E136" s="16">
        <v>2003</v>
      </c>
      <c r="F136" s="16" t="s">
        <v>11</v>
      </c>
      <c r="G136" s="16" t="s">
        <v>44</v>
      </c>
      <c r="H136" s="16" t="s">
        <v>167</v>
      </c>
      <c r="I136" s="16" t="s">
        <v>168</v>
      </c>
      <c r="J136" s="35">
        <v>162.8699951171875</v>
      </c>
      <c r="K136" s="5">
        <v>4</v>
      </c>
      <c r="L136" s="35">
        <f t="shared" si="16"/>
        <v>166.8699951171875</v>
      </c>
      <c r="M136" s="35"/>
      <c r="N136" s="5"/>
      <c r="O136" s="35" t="s">
        <v>742</v>
      </c>
      <c r="P136" s="35">
        <f t="shared" si="18"/>
        <v>166.8699951171875</v>
      </c>
      <c r="Q136" s="35">
        <f t="shared" si="19"/>
        <v>76.918994547393368</v>
      </c>
    </row>
    <row r="137" spans="1:17" ht="30" x14ac:dyDescent="0.25">
      <c r="A137" s="5">
        <v>26</v>
      </c>
      <c r="B137" s="16" t="s">
        <v>201</v>
      </c>
      <c r="C137" s="16">
        <v>1986</v>
      </c>
      <c r="D137" s="16">
        <v>1986</v>
      </c>
      <c r="E137" s="16">
        <v>1986</v>
      </c>
      <c r="F137" s="16" t="s">
        <v>11</v>
      </c>
      <c r="G137" s="16" t="s">
        <v>12</v>
      </c>
      <c r="H137" s="16" t="s">
        <v>40</v>
      </c>
      <c r="I137" s="16" t="s">
        <v>41</v>
      </c>
      <c r="J137" s="35">
        <v>129.52000427246094</v>
      </c>
      <c r="K137" s="5">
        <v>52</v>
      </c>
      <c r="L137" s="35">
        <f t="shared" si="16"/>
        <v>181.52000427246094</v>
      </c>
      <c r="M137" s="35">
        <v>170.55999755859375</v>
      </c>
      <c r="N137" s="5">
        <v>8</v>
      </c>
      <c r="O137" s="35">
        <f t="shared" si="17"/>
        <v>178.55999755859375</v>
      </c>
      <c r="P137" s="35">
        <f t="shared" si="18"/>
        <v>178.55999755859375</v>
      </c>
      <c r="Q137" s="35">
        <f t="shared" si="19"/>
        <v>89.312975123336628</v>
      </c>
    </row>
    <row r="138" spans="1:17" ht="30" x14ac:dyDescent="0.25">
      <c r="A138" s="5">
        <v>27</v>
      </c>
      <c r="B138" s="16" t="s">
        <v>183</v>
      </c>
      <c r="C138" s="16">
        <v>1998</v>
      </c>
      <c r="D138" s="16">
        <v>1998</v>
      </c>
      <c r="E138" s="16">
        <v>1998</v>
      </c>
      <c r="F138" s="16" t="s">
        <v>11</v>
      </c>
      <c r="G138" s="16" t="s">
        <v>12</v>
      </c>
      <c r="H138" s="16" t="s">
        <v>184</v>
      </c>
      <c r="I138" s="16" t="s">
        <v>50</v>
      </c>
      <c r="J138" s="35">
        <v>160.10000610351562</v>
      </c>
      <c r="K138" s="5">
        <v>0</v>
      </c>
      <c r="L138" s="35">
        <f t="shared" si="16"/>
        <v>160.10000610351562</v>
      </c>
      <c r="M138" s="35">
        <v>207.66999816894531</v>
      </c>
      <c r="N138" s="5">
        <v>6</v>
      </c>
      <c r="O138" s="35">
        <f t="shared" si="17"/>
        <v>213.66999816894531</v>
      </c>
      <c r="P138" s="35">
        <f t="shared" si="18"/>
        <v>160.10000610351562</v>
      </c>
      <c r="Q138" s="35">
        <f t="shared" si="19"/>
        <v>69.741313211964595</v>
      </c>
    </row>
    <row r="139" spans="1:17" x14ac:dyDescent="0.25">
      <c r="A139" s="5">
        <v>28</v>
      </c>
      <c r="B139" s="16" t="s">
        <v>250</v>
      </c>
      <c r="C139" s="16">
        <v>1973</v>
      </c>
      <c r="D139" s="16">
        <v>1973</v>
      </c>
      <c r="E139" s="16">
        <v>1973</v>
      </c>
      <c r="F139" s="16" t="s">
        <v>11</v>
      </c>
      <c r="G139" s="16" t="s">
        <v>44</v>
      </c>
      <c r="H139" s="16" t="s">
        <v>167</v>
      </c>
      <c r="I139" s="16" t="s">
        <v>168</v>
      </c>
      <c r="J139" s="35">
        <v>156.28999328613281</v>
      </c>
      <c r="K139" s="5">
        <v>0</v>
      </c>
      <c r="L139" s="35">
        <f t="shared" si="16"/>
        <v>156.28999328613281</v>
      </c>
      <c r="M139" s="35">
        <v>170.69000244140625</v>
      </c>
      <c r="N139" s="5">
        <v>56</v>
      </c>
      <c r="O139" s="35">
        <f t="shared" si="17"/>
        <v>226.69000244140625</v>
      </c>
      <c r="P139" s="35">
        <f t="shared" si="18"/>
        <v>156.28999328613281</v>
      </c>
      <c r="Q139" s="35">
        <f t="shared" si="19"/>
        <v>65.701859406080104</v>
      </c>
    </row>
    <row r="140" spans="1:17" ht="30" x14ac:dyDescent="0.25">
      <c r="A140" s="5">
        <v>29</v>
      </c>
      <c r="B140" s="16" t="s">
        <v>170</v>
      </c>
      <c r="C140" s="16">
        <v>2007</v>
      </c>
      <c r="D140" s="16">
        <v>2007</v>
      </c>
      <c r="E140" s="16">
        <v>2007</v>
      </c>
      <c r="F140" s="16" t="s">
        <v>11</v>
      </c>
      <c r="G140" s="16" t="s">
        <v>12</v>
      </c>
      <c r="H140" s="16" t="s">
        <v>81</v>
      </c>
      <c r="I140" s="16" t="s">
        <v>171</v>
      </c>
      <c r="J140" s="35">
        <v>188.5</v>
      </c>
      <c r="K140" s="5">
        <v>104</v>
      </c>
      <c r="L140" s="35">
        <f t="shared" si="16"/>
        <v>292.5</v>
      </c>
      <c r="M140" s="35">
        <v>240.50999450683594</v>
      </c>
      <c r="N140" s="5">
        <v>156</v>
      </c>
      <c r="O140" s="35">
        <f t="shared" si="17"/>
        <v>396.50999450683594</v>
      </c>
      <c r="P140" s="35">
        <f t="shared" si="18"/>
        <v>292.5</v>
      </c>
      <c r="Q140" s="35">
        <f t="shared" si="19"/>
        <v>210.11450482018063</v>
      </c>
    </row>
    <row r="141" spans="1:17" ht="30" x14ac:dyDescent="0.25">
      <c r="A141" s="5">
        <v>30</v>
      </c>
      <c r="B141" s="16" t="s">
        <v>359</v>
      </c>
      <c r="C141" s="16">
        <v>2008</v>
      </c>
      <c r="D141" s="16">
        <v>2008</v>
      </c>
      <c r="E141" s="16">
        <v>2008</v>
      </c>
      <c r="F141" s="16" t="s">
        <v>11</v>
      </c>
      <c r="G141" s="16" t="s">
        <v>12</v>
      </c>
      <c r="H141" s="16" t="s">
        <v>81</v>
      </c>
      <c r="I141" s="16" t="s">
        <v>171</v>
      </c>
      <c r="J141" s="35">
        <v>249.80000305175781</v>
      </c>
      <c r="K141" s="5">
        <v>62</v>
      </c>
      <c r="L141" s="35">
        <f t="shared" si="16"/>
        <v>311.80000305175781</v>
      </c>
      <c r="M141" s="35">
        <v>167.36000061035156</v>
      </c>
      <c r="N141" s="5">
        <v>752</v>
      </c>
      <c r="O141" s="35">
        <f t="shared" si="17"/>
        <v>919.36000061035156</v>
      </c>
      <c r="P141" s="35">
        <f t="shared" si="18"/>
        <v>311.80000305175781</v>
      </c>
      <c r="Q141" s="35">
        <f t="shared" si="19"/>
        <v>230.57676427120231</v>
      </c>
    </row>
    <row r="142" spans="1:17" x14ac:dyDescent="0.25">
      <c r="A142" s="5"/>
      <c r="B142" s="16" t="s">
        <v>177</v>
      </c>
      <c r="C142" s="16">
        <v>1999</v>
      </c>
      <c r="D142" s="16">
        <v>1999</v>
      </c>
      <c r="E142" s="16">
        <v>1999</v>
      </c>
      <c r="F142" s="16" t="s">
        <v>11</v>
      </c>
      <c r="G142" s="16" t="s">
        <v>106</v>
      </c>
      <c r="H142" s="16" t="s">
        <v>107</v>
      </c>
      <c r="I142" s="16" t="s">
        <v>108</v>
      </c>
      <c r="J142" s="35">
        <v>237.33999633789062</v>
      </c>
      <c r="K142" s="5">
        <v>8</v>
      </c>
      <c r="L142" s="35">
        <f t="shared" si="16"/>
        <v>245.33999633789062</v>
      </c>
      <c r="M142" s="35"/>
      <c r="N142" s="5"/>
      <c r="O142" s="35" t="s">
        <v>741</v>
      </c>
      <c r="P142" s="35">
        <f t="shared" si="18"/>
        <v>245.33999633789062</v>
      </c>
      <c r="Q142" s="35">
        <f t="shared" si="19"/>
        <v>160.11450077576026</v>
      </c>
    </row>
    <row r="143" spans="1:17" x14ac:dyDescent="0.25">
      <c r="A143" s="5"/>
      <c r="B143" s="16" t="s">
        <v>105</v>
      </c>
      <c r="C143" s="16">
        <v>1998</v>
      </c>
      <c r="D143" s="16">
        <v>1998</v>
      </c>
      <c r="E143" s="16">
        <v>1998</v>
      </c>
      <c r="F143" s="16" t="s">
        <v>11</v>
      </c>
      <c r="G143" s="16" t="s">
        <v>106</v>
      </c>
      <c r="H143" s="16" t="s">
        <v>107</v>
      </c>
      <c r="I143" s="16" t="s">
        <v>108</v>
      </c>
      <c r="J143" s="35"/>
      <c r="K143" s="5"/>
      <c r="L143" s="35" t="s">
        <v>742</v>
      </c>
      <c r="M143" s="35"/>
      <c r="N143" s="5"/>
      <c r="O143" s="35" t="s">
        <v>741</v>
      </c>
      <c r="P143" s="35"/>
      <c r="Q143" s="35" t="str">
        <f t="shared" si="19"/>
        <v/>
      </c>
    </row>
    <row r="144" spans="1:17" ht="45" x14ac:dyDescent="0.25">
      <c r="A144" s="5"/>
      <c r="B144" s="16" t="s">
        <v>322</v>
      </c>
      <c r="C144" s="16">
        <v>1971</v>
      </c>
      <c r="D144" s="16">
        <v>1971</v>
      </c>
      <c r="E144" s="16">
        <v>1971</v>
      </c>
      <c r="F144" s="16" t="s">
        <v>48</v>
      </c>
      <c r="G144" s="16" t="s">
        <v>12</v>
      </c>
      <c r="H144" s="16" t="s">
        <v>63</v>
      </c>
      <c r="I144" s="16" t="s">
        <v>64</v>
      </c>
      <c r="J144" s="35"/>
      <c r="K144" s="5"/>
      <c r="L144" s="35" t="s">
        <v>741</v>
      </c>
      <c r="M144" s="35"/>
      <c r="N144" s="5"/>
      <c r="O144" s="35" t="s">
        <v>741</v>
      </c>
      <c r="P144" s="35"/>
      <c r="Q144" s="35" t="str">
        <f t="shared" si="19"/>
        <v/>
      </c>
    </row>
    <row r="145" spans="1:17" x14ac:dyDescent="0.25">
      <c r="A145" s="5"/>
      <c r="B145" s="16" t="s">
        <v>128</v>
      </c>
      <c r="C145" s="16">
        <v>1951</v>
      </c>
      <c r="D145" s="16">
        <v>1951</v>
      </c>
      <c r="E145" s="16">
        <v>1951</v>
      </c>
      <c r="F145" s="16" t="s">
        <v>67</v>
      </c>
      <c r="G145" s="16" t="s">
        <v>12</v>
      </c>
      <c r="H145" s="16" t="s">
        <v>129</v>
      </c>
      <c r="I145" s="16"/>
      <c r="J145" s="35"/>
      <c r="K145" s="5"/>
      <c r="L145" s="35" t="s">
        <v>741</v>
      </c>
      <c r="M145" s="35"/>
      <c r="N145" s="5"/>
      <c r="O145" s="35" t="s">
        <v>741</v>
      </c>
      <c r="P145" s="35"/>
      <c r="Q145" s="35" t="str">
        <f t="shared" si="19"/>
        <v/>
      </c>
    </row>
    <row r="146" spans="1:17" x14ac:dyDescent="0.25">
      <c r="A146" s="5"/>
      <c r="B146" s="16" t="s">
        <v>273</v>
      </c>
      <c r="C146" s="16">
        <v>1975</v>
      </c>
      <c r="D146" s="16">
        <v>1975</v>
      </c>
      <c r="E146" s="16">
        <v>1975</v>
      </c>
      <c r="F146" s="16" t="s">
        <v>11</v>
      </c>
      <c r="G146" s="16" t="s">
        <v>44</v>
      </c>
      <c r="H146" s="16" t="s">
        <v>167</v>
      </c>
      <c r="I146" s="16" t="s">
        <v>168</v>
      </c>
      <c r="J146" s="35"/>
      <c r="K146" s="5"/>
      <c r="L146" s="35" t="s">
        <v>741</v>
      </c>
      <c r="M146" s="35"/>
      <c r="N146" s="5"/>
      <c r="O146" s="35" t="s">
        <v>741</v>
      </c>
      <c r="P146" s="35"/>
      <c r="Q146" s="35" t="str">
        <f t="shared" si="19"/>
        <v/>
      </c>
    </row>
    <row r="147" spans="1:17" ht="30" x14ac:dyDescent="0.25">
      <c r="A147" s="5"/>
      <c r="B147" s="16" t="s">
        <v>278</v>
      </c>
      <c r="C147" s="16">
        <v>1998</v>
      </c>
      <c r="D147" s="16">
        <v>1998</v>
      </c>
      <c r="E147" s="16">
        <v>1998</v>
      </c>
      <c r="F147" s="16">
        <v>1</v>
      </c>
      <c r="G147" s="16" t="s">
        <v>12</v>
      </c>
      <c r="H147" s="16" t="s">
        <v>81</v>
      </c>
      <c r="I147" s="16" t="s">
        <v>171</v>
      </c>
      <c r="J147" s="35"/>
      <c r="K147" s="5"/>
      <c r="L147" s="35" t="s">
        <v>741</v>
      </c>
      <c r="M147" s="35"/>
      <c r="N147" s="5"/>
      <c r="O147" s="35" t="s">
        <v>741</v>
      </c>
      <c r="P147" s="35"/>
      <c r="Q147" s="35" t="str">
        <f t="shared" si="19"/>
        <v/>
      </c>
    </row>
    <row r="148" spans="1:17" x14ac:dyDescent="0.25">
      <c r="A148" s="5"/>
      <c r="B148" s="16" t="s">
        <v>309</v>
      </c>
      <c r="C148" s="16">
        <v>1988</v>
      </c>
      <c r="D148" s="16">
        <v>1988</v>
      </c>
      <c r="E148" s="16">
        <v>1988</v>
      </c>
      <c r="F148" s="16" t="s">
        <v>11</v>
      </c>
      <c r="G148" s="16" t="s">
        <v>44</v>
      </c>
      <c r="H148" s="16" t="s">
        <v>167</v>
      </c>
      <c r="I148" s="16" t="s">
        <v>168</v>
      </c>
      <c r="J148" s="35"/>
      <c r="K148" s="5"/>
      <c r="L148" s="35" t="s">
        <v>741</v>
      </c>
      <c r="M148" s="35"/>
      <c r="N148" s="5"/>
      <c r="O148" s="35" t="s">
        <v>741</v>
      </c>
      <c r="P148" s="35"/>
      <c r="Q148" s="35" t="str">
        <f t="shared" si="19"/>
        <v/>
      </c>
    </row>
    <row r="149" spans="1:17" x14ac:dyDescent="0.25">
      <c r="A149" s="5"/>
      <c r="B149" s="16" t="s">
        <v>343</v>
      </c>
      <c r="C149" s="16">
        <v>1975</v>
      </c>
      <c r="D149" s="16">
        <v>1975</v>
      </c>
      <c r="E149" s="16">
        <v>1975</v>
      </c>
      <c r="F149" s="16">
        <v>1</v>
      </c>
      <c r="G149" s="16" t="s">
        <v>12</v>
      </c>
      <c r="H149" s="16" t="s">
        <v>13</v>
      </c>
      <c r="I149" s="16"/>
      <c r="J149" s="35"/>
      <c r="K149" s="5"/>
      <c r="L149" s="35" t="s">
        <v>741</v>
      </c>
      <c r="M149" s="35"/>
      <c r="N149" s="5"/>
      <c r="O149" s="35" t="s">
        <v>741</v>
      </c>
      <c r="P149" s="35"/>
      <c r="Q149" s="35" t="str">
        <f t="shared" si="19"/>
        <v/>
      </c>
    </row>
    <row r="150" spans="1:17" x14ac:dyDescent="0.25">
      <c r="A150" s="5"/>
      <c r="B150" s="16" t="s">
        <v>52</v>
      </c>
      <c r="C150" s="16">
        <v>2003</v>
      </c>
      <c r="D150" s="16">
        <v>2003</v>
      </c>
      <c r="E150" s="16">
        <v>2003</v>
      </c>
      <c r="F150" s="16" t="s">
        <v>53</v>
      </c>
      <c r="G150" s="16" t="s">
        <v>12</v>
      </c>
      <c r="H150" s="16"/>
      <c r="I150" s="16"/>
      <c r="J150" s="35"/>
      <c r="K150" s="5"/>
      <c r="L150" s="35" t="s">
        <v>741</v>
      </c>
      <c r="M150" s="35"/>
      <c r="N150" s="5"/>
      <c r="O150" s="35" t="s">
        <v>741</v>
      </c>
      <c r="P150" s="35"/>
      <c r="Q150" s="35" t="str">
        <f t="shared" si="19"/>
        <v/>
      </c>
    </row>
    <row r="151" spans="1:17" ht="30" x14ac:dyDescent="0.25">
      <c r="A151" s="5"/>
      <c r="B151" s="16" t="s">
        <v>372</v>
      </c>
      <c r="C151" s="16">
        <v>1985</v>
      </c>
      <c r="D151" s="16">
        <v>1985</v>
      </c>
      <c r="E151" s="16">
        <v>1985</v>
      </c>
      <c r="F151" s="16" t="s">
        <v>11</v>
      </c>
      <c r="G151" s="16" t="s">
        <v>12</v>
      </c>
      <c r="H151" s="16" t="s">
        <v>40</v>
      </c>
      <c r="I151" s="16" t="s">
        <v>41</v>
      </c>
      <c r="J151" s="35"/>
      <c r="K151" s="5"/>
      <c r="L151" s="35" t="s">
        <v>741</v>
      </c>
      <c r="M151" s="35"/>
      <c r="N151" s="5"/>
      <c r="O151" s="35" t="s">
        <v>741</v>
      </c>
      <c r="P151" s="35"/>
      <c r="Q151" s="35" t="str">
        <f t="shared" si="19"/>
        <v/>
      </c>
    </row>
    <row r="153" spans="1:17" ht="18.75" x14ac:dyDescent="0.25">
      <c r="A153" s="21" t="s">
        <v>779</v>
      </c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7" x14ac:dyDescent="0.25">
      <c r="A154" s="26" t="s">
        <v>732</v>
      </c>
      <c r="B154" s="26" t="s">
        <v>1</v>
      </c>
      <c r="C154" s="26" t="s">
        <v>2</v>
      </c>
      <c r="D154" s="26" t="s">
        <v>398</v>
      </c>
      <c r="E154" s="26" t="s">
        <v>399</v>
      </c>
      <c r="F154" s="26" t="s">
        <v>3</v>
      </c>
      <c r="G154" s="26" t="s">
        <v>4</v>
      </c>
      <c r="H154" s="26" t="s">
        <v>5</v>
      </c>
      <c r="I154" s="26" t="s">
        <v>6</v>
      </c>
      <c r="J154" s="28" t="s">
        <v>734</v>
      </c>
      <c r="K154" s="29"/>
      <c r="L154" s="30"/>
      <c r="M154" s="28" t="s">
        <v>738</v>
      </c>
      <c r="N154" s="29"/>
      <c r="O154" s="30"/>
      <c r="P154" s="26" t="s">
        <v>739</v>
      </c>
      <c r="Q154" s="26" t="s">
        <v>740</v>
      </c>
    </row>
    <row r="155" spans="1:17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31" t="s">
        <v>735</v>
      </c>
      <c r="K155" s="31" t="s">
        <v>736</v>
      </c>
      <c r="L155" s="31" t="s">
        <v>737</v>
      </c>
      <c r="M155" s="31" t="s">
        <v>735</v>
      </c>
      <c r="N155" s="31" t="s">
        <v>736</v>
      </c>
      <c r="O155" s="31" t="s">
        <v>737</v>
      </c>
      <c r="P155" s="27"/>
      <c r="Q155" s="27"/>
    </row>
    <row r="156" spans="1:17" ht="120" x14ac:dyDescent="0.25">
      <c r="A156" s="32">
        <v>1</v>
      </c>
      <c r="B156" s="33" t="s">
        <v>203</v>
      </c>
      <c r="C156" s="33">
        <v>1998</v>
      </c>
      <c r="D156" s="33">
        <v>1998</v>
      </c>
      <c r="E156" s="33">
        <v>1998</v>
      </c>
      <c r="F156" s="33" t="s">
        <v>67</v>
      </c>
      <c r="G156" s="33" t="s">
        <v>187</v>
      </c>
      <c r="H156" s="33" t="s">
        <v>188</v>
      </c>
      <c r="I156" s="33" t="s">
        <v>189</v>
      </c>
      <c r="J156" s="34">
        <v>109.79000091552734</v>
      </c>
      <c r="K156" s="32">
        <v>4</v>
      </c>
      <c r="L156" s="34">
        <f t="shared" ref="L156:L183" si="20">J156+K156</f>
        <v>113.79000091552734</v>
      </c>
      <c r="M156" s="34">
        <v>96.860000610351563</v>
      </c>
      <c r="N156" s="32">
        <v>0</v>
      </c>
      <c r="O156" s="34">
        <f t="shared" ref="O156:O183" si="21">M156+N156</f>
        <v>96.860000610351563</v>
      </c>
      <c r="P156" s="34">
        <f t="shared" ref="P156:P183" si="22">MIN(O156,L156)</f>
        <v>96.860000610351563</v>
      </c>
      <c r="Q156" s="34">
        <f t="shared" ref="Q156:Q183" si="23">IF( AND(ISNUMBER(P$156),ISNUMBER(P156)),(P156-P$156)/P$156*100,"")</f>
        <v>0</v>
      </c>
    </row>
    <row r="157" spans="1:17" x14ac:dyDescent="0.25">
      <c r="A157" s="5">
        <v>2</v>
      </c>
      <c r="B157" s="16" t="s">
        <v>337</v>
      </c>
      <c r="C157" s="16">
        <v>1991</v>
      </c>
      <c r="D157" s="16">
        <v>1991</v>
      </c>
      <c r="E157" s="16">
        <v>1991</v>
      </c>
      <c r="F157" s="16" t="s">
        <v>48</v>
      </c>
      <c r="G157" s="16" t="s">
        <v>12</v>
      </c>
      <c r="H157" s="16" t="s">
        <v>81</v>
      </c>
      <c r="I157" s="16" t="s">
        <v>92</v>
      </c>
      <c r="J157" s="35">
        <v>107.31999969482422</v>
      </c>
      <c r="K157" s="5">
        <v>0</v>
      </c>
      <c r="L157" s="35">
        <f t="shared" si="20"/>
        <v>107.31999969482422</v>
      </c>
      <c r="M157" s="35">
        <v>97.330001831054687</v>
      </c>
      <c r="N157" s="5">
        <v>0</v>
      </c>
      <c r="O157" s="35">
        <f t="shared" si="21"/>
        <v>97.330001831054687</v>
      </c>
      <c r="P157" s="35">
        <f t="shared" si="22"/>
        <v>97.330001831054687</v>
      </c>
      <c r="Q157" s="35">
        <f t="shared" si="23"/>
        <v>0.48523768092243363</v>
      </c>
    </row>
    <row r="158" spans="1:17" x14ac:dyDescent="0.25">
      <c r="A158" s="5">
        <v>3</v>
      </c>
      <c r="B158" s="16" t="s">
        <v>91</v>
      </c>
      <c r="C158" s="16">
        <v>1995</v>
      </c>
      <c r="D158" s="16">
        <v>1995</v>
      </c>
      <c r="E158" s="16">
        <v>1995</v>
      </c>
      <c r="F158" s="16" t="s">
        <v>48</v>
      </c>
      <c r="G158" s="16" t="s">
        <v>12</v>
      </c>
      <c r="H158" s="16" t="s">
        <v>81</v>
      </c>
      <c r="I158" s="16" t="s">
        <v>92</v>
      </c>
      <c r="J158" s="35">
        <v>112.66000366210937</v>
      </c>
      <c r="K158" s="5">
        <v>0</v>
      </c>
      <c r="L158" s="35">
        <f t="shared" si="20"/>
        <v>112.66000366210937</v>
      </c>
      <c r="M158" s="35">
        <v>99.19000244140625</v>
      </c>
      <c r="N158" s="5">
        <v>0</v>
      </c>
      <c r="O158" s="35">
        <f t="shared" si="21"/>
        <v>99.19000244140625</v>
      </c>
      <c r="P158" s="35">
        <f t="shared" si="22"/>
        <v>99.19000244140625</v>
      </c>
      <c r="Q158" s="35">
        <f t="shared" si="23"/>
        <v>2.4055356353215602</v>
      </c>
    </row>
    <row r="159" spans="1:17" ht="75" x14ac:dyDescent="0.25">
      <c r="A159" s="5">
        <v>4</v>
      </c>
      <c r="B159" s="16" t="s">
        <v>213</v>
      </c>
      <c r="C159" s="16">
        <v>2000</v>
      </c>
      <c r="D159" s="16">
        <v>2000</v>
      </c>
      <c r="E159" s="16">
        <v>2000</v>
      </c>
      <c r="F159" s="16" t="s">
        <v>67</v>
      </c>
      <c r="G159" s="16" t="s">
        <v>214</v>
      </c>
      <c r="H159" s="16" t="s">
        <v>215</v>
      </c>
      <c r="I159" s="16" t="s">
        <v>216</v>
      </c>
      <c r="J159" s="35">
        <v>110.83000183105469</v>
      </c>
      <c r="K159" s="5">
        <v>0</v>
      </c>
      <c r="L159" s="35">
        <f t="shared" si="20"/>
        <v>110.83000183105469</v>
      </c>
      <c r="M159" s="35">
        <v>98.769996643066406</v>
      </c>
      <c r="N159" s="5">
        <v>2</v>
      </c>
      <c r="O159" s="35">
        <f t="shared" si="21"/>
        <v>100.76999664306641</v>
      </c>
      <c r="P159" s="35">
        <f t="shared" si="22"/>
        <v>100.76999664306641</v>
      </c>
      <c r="Q159" s="35">
        <f t="shared" si="23"/>
        <v>4.0367499567174034</v>
      </c>
    </row>
    <row r="160" spans="1:17" ht="45" x14ac:dyDescent="0.25">
      <c r="A160" s="5">
        <v>5</v>
      </c>
      <c r="B160" s="16" t="s">
        <v>294</v>
      </c>
      <c r="C160" s="16">
        <v>1995</v>
      </c>
      <c r="D160" s="16">
        <v>1995</v>
      </c>
      <c r="E160" s="16">
        <v>1995</v>
      </c>
      <c r="F160" s="16" t="s">
        <v>48</v>
      </c>
      <c r="G160" s="16" t="s">
        <v>44</v>
      </c>
      <c r="H160" s="16" t="s">
        <v>295</v>
      </c>
      <c r="I160" s="16" t="s">
        <v>296</v>
      </c>
      <c r="J160" s="35">
        <v>107.76000213623047</v>
      </c>
      <c r="K160" s="5">
        <v>2</v>
      </c>
      <c r="L160" s="35">
        <f t="shared" si="20"/>
        <v>109.76000213623047</v>
      </c>
      <c r="M160" s="35">
        <v>99.589996337890625</v>
      </c>
      <c r="N160" s="5">
        <v>2</v>
      </c>
      <c r="O160" s="35">
        <f t="shared" si="21"/>
        <v>101.58999633789062</v>
      </c>
      <c r="P160" s="35">
        <f t="shared" si="22"/>
        <v>101.58999633789062</v>
      </c>
      <c r="Q160" s="35">
        <f t="shared" si="23"/>
        <v>4.8833323329894354</v>
      </c>
    </row>
    <row r="161" spans="1:17" ht="30" x14ac:dyDescent="0.25">
      <c r="A161" s="5">
        <v>6</v>
      </c>
      <c r="B161" s="16" t="s">
        <v>80</v>
      </c>
      <c r="C161" s="16">
        <v>1999</v>
      </c>
      <c r="D161" s="16">
        <v>1999</v>
      </c>
      <c r="E161" s="16">
        <v>1999</v>
      </c>
      <c r="F161" s="16" t="s">
        <v>67</v>
      </c>
      <c r="G161" s="16" t="s">
        <v>12</v>
      </c>
      <c r="H161" s="16" t="s">
        <v>81</v>
      </c>
      <c r="I161" s="16" t="s">
        <v>82</v>
      </c>
      <c r="J161" s="35">
        <v>114.66000366210937</v>
      </c>
      <c r="K161" s="5">
        <v>2</v>
      </c>
      <c r="L161" s="35">
        <f t="shared" si="20"/>
        <v>116.66000366210937</v>
      </c>
      <c r="M161" s="35">
        <v>107.20999908447266</v>
      </c>
      <c r="N161" s="5">
        <v>0</v>
      </c>
      <c r="O161" s="35">
        <f t="shared" si="21"/>
        <v>107.20999908447266</v>
      </c>
      <c r="P161" s="35">
        <f t="shared" si="22"/>
        <v>107.20999908447266</v>
      </c>
      <c r="Q161" s="35">
        <f t="shared" si="23"/>
        <v>10.685523858044427</v>
      </c>
    </row>
    <row r="162" spans="1:17" ht="75" x14ac:dyDescent="0.25">
      <c r="A162" s="5">
        <v>7</v>
      </c>
      <c r="B162" s="16" t="s">
        <v>302</v>
      </c>
      <c r="C162" s="16">
        <v>2000</v>
      </c>
      <c r="D162" s="16">
        <v>2000</v>
      </c>
      <c r="E162" s="16">
        <v>2000</v>
      </c>
      <c r="F162" s="16" t="s">
        <v>67</v>
      </c>
      <c r="G162" s="16" t="s">
        <v>214</v>
      </c>
      <c r="H162" s="16" t="s">
        <v>215</v>
      </c>
      <c r="I162" s="16" t="s">
        <v>216</v>
      </c>
      <c r="J162" s="35">
        <v>116.79000091552734</v>
      </c>
      <c r="K162" s="5">
        <v>0</v>
      </c>
      <c r="L162" s="35">
        <f t="shared" si="20"/>
        <v>116.79000091552734</v>
      </c>
      <c r="M162" s="35">
        <v>107.48000335693359</v>
      </c>
      <c r="N162" s="5">
        <v>0</v>
      </c>
      <c r="O162" s="35">
        <f t="shared" si="21"/>
        <v>107.48000335693359</v>
      </c>
      <c r="P162" s="35">
        <f t="shared" si="22"/>
        <v>107.48000335693359</v>
      </c>
      <c r="Q162" s="35">
        <f t="shared" si="23"/>
        <v>10.964281106402405</v>
      </c>
    </row>
    <row r="163" spans="1:17" ht="60" x14ac:dyDescent="0.25">
      <c r="A163" s="5">
        <v>8</v>
      </c>
      <c r="B163" s="16" t="s">
        <v>298</v>
      </c>
      <c r="C163" s="16">
        <v>2000</v>
      </c>
      <c r="D163" s="16">
        <v>2000</v>
      </c>
      <c r="E163" s="16">
        <v>2000</v>
      </c>
      <c r="F163" s="16" t="s">
        <v>67</v>
      </c>
      <c r="G163" s="16" t="s">
        <v>12</v>
      </c>
      <c r="H163" s="16" t="s">
        <v>299</v>
      </c>
      <c r="I163" s="16" t="s">
        <v>300</v>
      </c>
      <c r="J163" s="35">
        <v>115.84999847412109</v>
      </c>
      <c r="K163" s="5">
        <v>0</v>
      </c>
      <c r="L163" s="35">
        <f t="shared" si="20"/>
        <v>115.84999847412109</v>
      </c>
      <c r="M163" s="35">
        <v>106.80000305175781</v>
      </c>
      <c r="N163" s="5">
        <v>2</v>
      </c>
      <c r="O163" s="35">
        <f t="shared" si="21"/>
        <v>108.80000305175781</v>
      </c>
      <c r="P163" s="35">
        <f t="shared" si="22"/>
        <v>108.80000305175781</v>
      </c>
      <c r="Q163" s="35">
        <f t="shared" si="23"/>
        <v>12.327072440809179</v>
      </c>
    </row>
    <row r="164" spans="1:17" ht="30" x14ac:dyDescent="0.25">
      <c r="A164" s="5">
        <v>9</v>
      </c>
      <c r="B164" s="16" t="s">
        <v>151</v>
      </c>
      <c r="C164" s="16">
        <v>2000</v>
      </c>
      <c r="D164" s="16">
        <v>2000</v>
      </c>
      <c r="E164" s="16">
        <v>2000</v>
      </c>
      <c r="F164" s="16" t="s">
        <v>67</v>
      </c>
      <c r="G164" s="16" t="s">
        <v>12</v>
      </c>
      <c r="H164" s="16" t="s">
        <v>81</v>
      </c>
      <c r="I164" s="16" t="s">
        <v>82</v>
      </c>
      <c r="J164" s="35">
        <v>116.95999908447266</v>
      </c>
      <c r="K164" s="5">
        <v>2</v>
      </c>
      <c r="L164" s="35">
        <f t="shared" si="20"/>
        <v>118.95999908447266</v>
      </c>
      <c r="M164" s="35">
        <v>109.68000030517578</v>
      </c>
      <c r="N164" s="5">
        <v>2</v>
      </c>
      <c r="O164" s="35">
        <f t="shared" si="21"/>
        <v>111.68000030517578</v>
      </c>
      <c r="P164" s="35">
        <f t="shared" si="22"/>
        <v>111.68000030517578</v>
      </c>
      <c r="Q164" s="35">
        <f t="shared" si="23"/>
        <v>15.300433204044792</v>
      </c>
    </row>
    <row r="165" spans="1:17" ht="45" x14ac:dyDescent="0.25">
      <c r="A165" s="5">
        <v>10</v>
      </c>
      <c r="B165" s="16" t="s">
        <v>220</v>
      </c>
      <c r="C165" s="16">
        <v>1999</v>
      </c>
      <c r="D165" s="16">
        <v>1999</v>
      </c>
      <c r="E165" s="16">
        <v>1999</v>
      </c>
      <c r="F165" s="16" t="s">
        <v>67</v>
      </c>
      <c r="G165" s="16" t="s">
        <v>106</v>
      </c>
      <c r="H165" s="16" t="s">
        <v>221</v>
      </c>
      <c r="I165" s="16" t="s">
        <v>222</v>
      </c>
      <c r="J165" s="35">
        <v>134.94999694824219</v>
      </c>
      <c r="K165" s="5">
        <v>0</v>
      </c>
      <c r="L165" s="35">
        <f t="shared" si="20"/>
        <v>134.94999694824219</v>
      </c>
      <c r="M165" s="35">
        <v>117.22000122070312</v>
      </c>
      <c r="N165" s="5">
        <v>0</v>
      </c>
      <c r="O165" s="35">
        <f t="shared" si="21"/>
        <v>117.22000122070312</v>
      </c>
      <c r="P165" s="35">
        <f t="shared" si="22"/>
        <v>117.22000122070312</v>
      </c>
      <c r="Q165" s="35">
        <f t="shared" si="23"/>
        <v>21.020029405384559</v>
      </c>
    </row>
    <row r="166" spans="1:17" ht="60" x14ac:dyDescent="0.25">
      <c r="A166" s="5">
        <v>11</v>
      </c>
      <c r="B166" s="16" t="s">
        <v>110</v>
      </c>
      <c r="C166" s="16">
        <v>2005</v>
      </c>
      <c r="D166" s="16">
        <v>2005</v>
      </c>
      <c r="E166" s="16">
        <v>2005</v>
      </c>
      <c r="F166" s="16">
        <v>1</v>
      </c>
      <c r="G166" s="16" t="s">
        <v>44</v>
      </c>
      <c r="H166" s="16" t="s">
        <v>77</v>
      </c>
      <c r="I166" s="16" t="s">
        <v>78</v>
      </c>
      <c r="J166" s="35">
        <v>134.6300048828125</v>
      </c>
      <c r="K166" s="5">
        <v>0</v>
      </c>
      <c r="L166" s="35">
        <f t="shared" si="20"/>
        <v>134.6300048828125</v>
      </c>
      <c r="M166" s="35">
        <v>119.59999847412109</v>
      </c>
      <c r="N166" s="5">
        <v>2</v>
      </c>
      <c r="O166" s="35">
        <f t="shared" si="21"/>
        <v>121.59999847412109</v>
      </c>
      <c r="P166" s="35">
        <f t="shared" si="22"/>
        <v>121.59999847412109</v>
      </c>
      <c r="Q166" s="35">
        <f t="shared" si="23"/>
        <v>25.542017043024394</v>
      </c>
    </row>
    <row r="167" spans="1:17" ht="45" x14ac:dyDescent="0.25">
      <c r="A167" s="5">
        <v>12</v>
      </c>
      <c r="B167" s="16" t="s">
        <v>102</v>
      </c>
      <c r="C167" s="16">
        <v>1986</v>
      </c>
      <c r="D167" s="16">
        <v>1986</v>
      </c>
      <c r="E167" s="16">
        <v>1986</v>
      </c>
      <c r="F167" s="16" t="s">
        <v>67</v>
      </c>
      <c r="G167" s="16" t="s">
        <v>12</v>
      </c>
      <c r="H167" s="16" t="s">
        <v>97</v>
      </c>
      <c r="I167" s="16" t="s">
        <v>103</v>
      </c>
      <c r="J167" s="35">
        <v>133.69999694824219</v>
      </c>
      <c r="K167" s="5">
        <v>0</v>
      </c>
      <c r="L167" s="35">
        <f t="shared" si="20"/>
        <v>133.69999694824219</v>
      </c>
      <c r="M167" s="35">
        <v>121.69999694824219</v>
      </c>
      <c r="N167" s="5">
        <v>0</v>
      </c>
      <c r="O167" s="35">
        <f t="shared" si="21"/>
        <v>121.69999694824219</v>
      </c>
      <c r="P167" s="35">
        <f t="shared" si="22"/>
        <v>121.69999694824219</v>
      </c>
      <c r="Q167" s="35">
        <f t="shared" si="23"/>
        <v>25.645257259306625</v>
      </c>
    </row>
    <row r="168" spans="1:17" ht="60" x14ac:dyDescent="0.25">
      <c r="A168" s="5">
        <v>13</v>
      </c>
      <c r="B168" s="16" t="s">
        <v>256</v>
      </c>
      <c r="C168" s="16">
        <v>2003</v>
      </c>
      <c r="D168" s="16">
        <v>2003</v>
      </c>
      <c r="E168" s="16">
        <v>2003</v>
      </c>
      <c r="F168" s="16">
        <v>1</v>
      </c>
      <c r="G168" s="16" t="s">
        <v>44</v>
      </c>
      <c r="H168" s="16" t="s">
        <v>77</v>
      </c>
      <c r="I168" s="16" t="s">
        <v>78</v>
      </c>
      <c r="J168" s="35">
        <v>126.76000213623047</v>
      </c>
      <c r="K168" s="5">
        <v>0</v>
      </c>
      <c r="L168" s="35">
        <f t="shared" si="20"/>
        <v>126.76000213623047</v>
      </c>
      <c r="M168" s="35">
        <v>120.15000152587891</v>
      </c>
      <c r="N168" s="5">
        <v>2</v>
      </c>
      <c r="O168" s="35">
        <f t="shared" si="21"/>
        <v>122.15000152587891</v>
      </c>
      <c r="P168" s="35">
        <f t="shared" si="22"/>
        <v>122.15000152587891</v>
      </c>
      <c r="Q168" s="35">
        <f t="shared" si="23"/>
        <v>26.109850047662054</v>
      </c>
    </row>
    <row r="169" spans="1:17" ht="60" x14ac:dyDescent="0.25">
      <c r="A169" s="5">
        <v>14</v>
      </c>
      <c r="B169" s="16" t="s">
        <v>76</v>
      </c>
      <c r="C169" s="16">
        <v>2004</v>
      </c>
      <c r="D169" s="16">
        <v>2004</v>
      </c>
      <c r="E169" s="16">
        <v>2004</v>
      </c>
      <c r="F169" s="16">
        <v>1</v>
      </c>
      <c r="G169" s="16" t="s">
        <v>44</v>
      </c>
      <c r="H169" s="16" t="s">
        <v>77</v>
      </c>
      <c r="I169" s="16" t="s">
        <v>78</v>
      </c>
      <c r="J169" s="35">
        <v>133.05999755859375</v>
      </c>
      <c r="K169" s="5">
        <v>0</v>
      </c>
      <c r="L169" s="35">
        <f t="shared" si="20"/>
        <v>133.05999755859375</v>
      </c>
      <c r="M169" s="35">
        <v>122.12999725341797</v>
      </c>
      <c r="N169" s="5">
        <v>6</v>
      </c>
      <c r="O169" s="35">
        <f t="shared" si="21"/>
        <v>128.12999725341797</v>
      </c>
      <c r="P169" s="35">
        <f t="shared" si="22"/>
        <v>128.12999725341797</v>
      </c>
      <c r="Q169" s="35">
        <f t="shared" si="23"/>
        <v>32.28370477598834</v>
      </c>
    </row>
    <row r="170" spans="1:17" ht="45" x14ac:dyDescent="0.25">
      <c r="A170" s="5">
        <v>15</v>
      </c>
      <c r="B170" s="16" t="s">
        <v>96</v>
      </c>
      <c r="C170" s="16">
        <v>1988</v>
      </c>
      <c r="D170" s="16">
        <v>1988</v>
      </c>
      <c r="E170" s="16">
        <v>1988</v>
      </c>
      <c r="F170" s="16">
        <v>2</v>
      </c>
      <c r="G170" s="16" t="s">
        <v>12</v>
      </c>
      <c r="H170" s="16" t="s">
        <v>97</v>
      </c>
      <c r="I170" s="16" t="s">
        <v>98</v>
      </c>
      <c r="J170" s="35">
        <v>147.75999450683594</v>
      </c>
      <c r="K170" s="5">
        <v>0</v>
      </c>
      <c r="L170" s="35">
        <f t="shared" si="20"/>
        <v>147.75999450683594</v>
      </c>
      <c r="M170" s="35">
        <v>130.8800048828125</v>
      </c>
      <c r="N170" s="5">
        <v>0</v>
      </c>
      <c r="O170" s="35">
        <f t="shared" si="21"/>
        <v>130.8800048828125</v>
      </c>
      <c r="P170" s="35">
        <f t="shared" si="22"/>
        <v>130.8800048828125</v>
      </c>
      <c r="Q170" s="35">
        <f t="shared" si="23"/>
        <v>35.122861922453026</v>
      </c>
    </row>
    <row r="171" spans="1:17" ht="60" x14ac:dyDescent="0.25">
      <c r="A171" s="5">
        <v>16</v>
      </c>
      <c r="B171" s="16" t="s">
        <v>363</v>
      </c>
      <c r="C171" s="16">
        <v>2004</v>
      </c>
      <c r="D171" s="16">
        <v>2004</v>
      </c>
      <c r="E171" s="16">
        <v>2004</v>
      </c>
      <c r="F171" s="16">
        <v>2</v>
      </c>
      <c r="G171" s="16" t="s">
        <v>12</v>
      </c>
      <c r="H171" s="16" t="s">
        <v>37</v>
      </c>
      <c r="I171" s="16" t="s">
        <v>74</v>
      </c>
      <c r="J171" s="35">
        <v>138.1300048828125</v>
      </c>
      <c r="K171" s="5">
        <v>0</v>
      </c>
      <c r="L171" s="35">
        <f t="shared" si="20"/>
        <v>138.1300048828125</v>
      </c>
      <c r="M171" s="35">
        <v>153.8800048828125</v>
      </c>
      <c r="N171" s="5">
        <v>10</v>
      </c>
      <c r="O171" s="35">
        <f t="shared" si="21"/>
        <v>163.8800048828125</v>
      </c>
      <c r="P171" s="35">
        <f t="shared" si="22"/>
        <v>138.1300048828125</v>
      </c>
      <c r="Q171" s="35">
        <f t="shared" si="23"/>
        <v>42.607891815406781</v>
      </c>
    </row>
    <row r="172" spans="1:17" ht="60" x14ac:dyDescent="0.25">
      <c r="A172" s="5">
        <v>17</v>
      </c>
      <c r="B172" s="16" t="s">
        <v>131</v>
      </c>
      <c r="C172" s="16">
        <v>2007</v>
      </c>
      <c r="D172" s="16">
        <v>2007</v>
      </c>
      <c r="E172" s="16">
        <v>2007</v>
      </c>
      <c r="F172" s="16" t="s">
        <v>36</v>
      </c>
      <c r="G172" s="16" t="s">
        <v>44</v>
      </c>
      <c r="H172" s="16" t="s">
        <v>77</v>
      </c>
      <c r="I172" s="16" t="s">
        <v>78</v>
      </c>
      <c r="J172" s="35">
        <v>143.77999877929687</v>
      </c>
      <c r="K172" s="5">
        <v>0</v>
      </c>
      <c r="L172" s="35">
        <f t="shared" si="20"/>
        <v>143.77999877929687</v>
      </c>
      <c r="M172" s="35">
        <v>145.47000122070312</v>
      </c>
      <c r="N172" s="5">
        <v>0</v>
      </c>
      <c r="O172" s="35">
        <f t="shared" si="21"/>
        <v>145.47000122070312</v>
      </c>
      <c r="P172" s="35">
        <f t="shared" si="22"/>
        <v>143.77999877929687</v>
      </c>
      <c r="Q172" s="35">
        <f t="shared" si="23"/>
        <v>48.441046740950469</v>
      </c>
    </row>
    <row r="173" spans="1:17" ht="30" x14ac:dyDescent="0.25">
      <c r="A173" s="5">
        <v>18</v>
      </c>
      <c r="B173" s="16" t="s">
        <v>16</v>
      </c>
      <c r="C173" s="16">
        <v>2004</v>
      </c>
      <c r="D173" s="16">
        <v>2004</v>
      </c>
      <c r="E173" s="16">
        <v>2004</v>
      </c>
      <c r="F173" s="16">
        <v>3</v>
      </c>
      <c r="G173" s="16" t="s">
        <v>18</v>
      </c>
      <c r="H173" s="16" t="s">
        <v>19</v>
      </c>
      <c r="I173" s="16" t="s">
        <v>20</v>
      </c>
      <c r="J173" s="35">
        <v>148.72000122070312</v>
      </c>
      <c r="K173" s="5">
        <v>0</v>
      </c>
      <c r="L173" s="35">
        <f t="shared" si="20"/>
        <v>148.72000122070312</v>
      </c>
      <c r="M173" s="35">
        <v>150.17999267578125</v>
      </c>
      <c r="N173" s="5">
        <v>2</v>
      </c>
      <c r="O173" s="35">
        <f t="shared" si="21"/>
        <v>152.17999267578125</v>
      </c>
      <c r="P173" s="35">
        <f t="shared" si="22"/>
        <v>148.72000122070312</v>
      </c>
      <c r="Q173" s="35">
        <f t="shared" si="23"/>
        <v>53.541193767873274</v>
      </c>
    </row>
    <row r="174" spans="1:17" ht="60" x14ac:dyDescent="0.25">
      <c r="A174" s="5">
        <v>19</v>
      </c>
      <c r="B174" s="16" t="s">
        <v>349</v>
      </c>
      <c r="C174" s="16">
        <v>2002</v>
      </c>
      <c r="D174" s="16">
        <v>2002</v>
      </c>
      <c r="E174" s="16">
        <v>2002</v>
      </c>
      <c r="F174" s="16" t="s">
        <v>36</v>
      </c>
      <c r="G174" s="16" t="s">
        <v>12</v>
      </c>
      <c r="H174" s="16" t="s">
        <v>37</v>
      </c>
      <c r="I174" s="16" t="s">
        <v>74</v>
      </c>
      <c r="J174" s="35">
        <v>154.91999816894531</v>
      </c>
      <c r="K174" s="5">
        <v>0</v>
      </c>
      <c r="L174" s="35">
        <f t="shared" si="20"/>
        <v>154.91999816894531</v>
      </c>
      <c r="M174" s="35">
        <v>179</v>
      </c>
      <c r="N174" s="5">
        <v>2</v>
      </c>
      <c r="O174" s="35">
        <f t="shared" si="21"/>
        <v>181</v>
      </c>
      <c r="P174" s="35">
        <f t="shared" si="22"/>
        <v>154.91999816894531</v>
      </c>
      <c r="Q174" s="35">
        <f t="shared" si="23"/>
        <v>59.942181698054618</v>
      </c>
    </row>
    <row r="175" spans="1:17" ht="30" x14ac:dyDescent="0.25">
      <c r="A175" s="5">
        <v>20</v>
      </c>
      <c r="B175" s="16" t="s">
        <v>117</v>
      </c>
      <c r="C175" s="16">
        <v>2004</v>
      </c>
      <c r="D175" s="16">
        <v>2004</v>
      </c>
      <c r="E175" s="16">
        <v>2004</v>
      </c>
      <c r="F175" s="16">
        <v>3</v>
      </c>
      <c r="G175" s="16" t="s">
        <v>18</v>
      </c>
      <c r="H175" s="16" t="s">
        <v>19</v>
      </c>
      <c r="I175" s="16" t="s">
        <v>20</v>
      </c>
      <c r="J175" s="35">
        <v>153.96000671386719</v>
      </c>
      <c r="K175" s="5">
        <v>2</v>
      </c>
      <c r="L175" s="35">
        <f t="shared" si="20"/>
        <v>155.96000671386719</v>
      </c>
      <c r="M175" s="35">
        <v>156.82000732421875</v>
      </c>
      <c r="N175" s="5">
        <v>4</v>
      </c>
      <c r="O175" s="35">
        <f t="shared" si="21"/>
        <v>160.82000732421875</v>
      </c>
      <c r="P175" s="35">
        <f t="shared" si="22"/>
        <v>155.96000671386719</v>
      </c>
      <c r="Q175" s="35">
        <f t="shared" si="23"/>
        <v>61.015905152905326</v>
      </c>
    </row>
    <row r="176" spans="1:17" ht="30" x14ac:dyDescent="0.25">
      <c r="A176" s="5">
        <v>21</v>
      </c>
      <c r="B176" s="16" t="s">
        <v>121</v>
      </c>
      <c r="C176" s="16">
        <v>2005</v>
      </c>
      <c r="D176" s="16">
        <v>2005</v>
      </c>
      <c r="E176" s="16">
        <v>2005</v>
      </c>
      <c r="F176" s="16">
        <v>2</v>
      </c>
      <c r="G176" s="16" t="s">
        <v>18</v>
      </c>
      <c r="H176" s="16" t="s">
        <v>19</v>
      </c>
      <c r="I176" s="16" t="s">
        <v>20</v>
      </c>
      <c r="J176" s="35">
        <v>166.47000122070313</v>
      </c>
      <c r="K176" s="5">
        <v>0</v>
      </c>
      <c r="L176" s="35">
        <f t="shared" si="20"/>
        <v>166.47000122070313</v>
      </c>
      <c r="M176" s="35">
        <v>165.19000244140625</v>
      </c>
      <c r="N176" s="5">
        <v>16</v>
      </c>
      <c r="O176" s="35">
        <f t="shared" si="21"/>
        <v>181.19000244140625</v>
      </c>
      <c r="P176" s="35">
        <f t="shared" si="22"/>
        <v>166.47000122070313</v>
      </c>
      <c r="Q176" s="35">
        <f t="shared" si="23"/>
        <v>71.866611781656587</v>
      </c>
    </row>
    <row r="177" spans="1:17" ht="60" x14ac:dyDescent="0.25">
      <c r="A177" s="5">
        <v>22</v>
      </c>
      <c r="B177" s="16" t="s">
        <v>88</v>
      </c>
      <c r="C177" s="16">
        <v>2005</v>
      </c>
      <c r="D177" s="16">
        <v>2005</v>
      </c>
      <c r="E177" s="16">
        <v>2005</v>
      </c>
      <c r="F177" s="16" t="s">
        <v>11</v>
      </c>
      <c r="G177" s="16" t="s">
        <v>12</v>
      </c>
      <c r="H177" s="16" t="s">
        <v>81</v>
      </c>
      <c r="I177" s="16" t="s">
        <v>89</v>
      </c>
      <c r="J177" s="35">
        <v>168.36000061035156</v>
      </c>
      <c r="K177" s="5">
        <v>0</v>
      </c>
      <c r="L177" s="35">
        <f t="shared" si="20"/>
        <v>168.36000061035156</v>
      </c>
      <c r="M177" s="35">
        <v>205.5</v>
      </c>
      <c r="N177" s="5">
        <v>12</v>
      </c>
      <c r="O177" s="35">
        <f t="shared" si="21"/>
        <v>217.5</v>
      </c>
      <c r="P177" s="35">
        <f t="shared" si="22"/>
        <v>168.36000061035156</v>
      </c>
      <c r="Q177" s="35">
        <f t="shared" si="23"/>
        <v>73.817881013268021</v>
      </c>
    </row>
    <row r="178" spans="1:17" ht="45" x14ac:dyDescent="0.25">
      <c r="A178" s="5">
        <v>23</v>
      </c>
      <c r="B178" s="16" t="s">
        <v>114</v>
      </c>
      <c r="C178" s="16">
        <v>2006</v>
      </c>
      <c r="D178" s="16">
        <v>2006</v>
      </c>
      <c r="E178" s="16">
        <v>2006</v>
      </c>
      <c r="F178" s="16" t="s">
        <v>11</v>
      </c>
      <c r="G178" s="16" t="s">
        <v>12</v>
      </c>
      <c r="H178" s="16" t="s">
        <v>37</v>
      </c>
      <c r="I178" s="16" t="s">
        <v>115</v>
      </c>
      <c r="J178" s="35">
        <v>237.99000549316406</v>
      </c>
      <c r="K178" s="5">
        <v>0</v>
      </c>
      <c r="L178" s="35">
        <f t="shared" si="20"/>
        <v>237.99000549316406</v>
      </c>
      <c r="M178" s="35"/>
      <c r="N178" s="5"/>
      <c r="O178" s="35" t="s">
        <v>742</v>
      </c>
      <c r="P178" s="35">
        <f t="shared" si="22"/>
        <v>237.99000549316406</v>
      </c>
      <c r="Q178" s="35">
        <f t="shared" si="23"/>
        <v>145.70514556421523</v>
      </c>
    </row>
    <row r="179" spans="1:17" ht="60" x14ac:dyDescent="0.25">
      <c r="A179" s="5">
        <v>24</v>
      </c>
      <c r="B179" s="16" t="s">
        <v>333</v>
      </c>
      <c r="C179" s="16">
        <v>2007</v>
      </c>
      <c r="D179" s="16">
        <v>2007</v>
      </c>
      <c r="E179" s="16">
        <v>2007</v>
      </c>
      <c r="F179" s="16" t="s">
        <v>53</v>
      </c>
      <c r="G179" s="16" t="s">
        <v>12</v>
      </c>
      <c r="H179" s="16" t="s">
        <v>37</v>
      </c>
      <c r="I179" s="16" t="s">
        <v>74</v>
      </c>
      <c r="J179" s="35">
        <v>243.86000061035156</v>
      </c>
      <c r="K179" s="5">
        <v>0</v>
      </c>
      <c r="L179" s="35">
        <f t="shared" si="20"/>
        <v>243.86000061035156</v>
      </c>
      <c r="M179" s="35">
        <v>255.24000549316406</v>
      </c>
      <c r="N179" s="5">
        <v>104</v>
      </c>
      <c r="O179" s="35">
        <f t="shared" si="21"/>
        <v>359.24000549316406</v>
      </c>
      <c r="P179" s="35">
        <f t="shared" si="22"/>
        <v>243.86000061035156</v>
      </c>
      <c r="Q179" s="35">
        <f t="shared" si="23"/>
        <v>151.76543369161399</v>
      </c>
    </row>
    <row r="180" spans="1:17" ht="45" x14ac:dyDescent="0.25">
      <c r="A180" s="5">
        <v>25</v>
      </c>
      <c r="B180" s="16" t="s">
        <v>258</v>
      </c>
      <c r="C180" s="16">
        <v>2005</v>
      </c>
      <c r="D180" s="16">
        <v>2005</v>
      </c>
      <c r="E180" s="16">
        <v>2005</v>
      </c>
      <c r="F180" s="16" t="s">
        <v>230</v>
      </c>
      <c r="G180" s="16" t="s">
        <v>12</v>
      </c>
      <c r="H180" s="16" t="s">
        <v>37</v>
      </c>
      <c r="I180" s="16" t="s">
        <v>115</v>
      </c>
      <c r="J180" s="35">
        <v>296.45999145507812</v>
      </c>
      <c r="K180" s="5">
        <v>2</v>
      </c>
      <c r="L180" s="35">
        <f t="shared" si="20"/>
        <v>298.45999145507812</v>
      </c>
      <c r="M180" s="35">
        <v>336.79000854492188</v>
      </c>
      <c r="N180" s="5">
        <v>308</v>
      </c>
      <c r="O180" s="35">
        <f t="shared" si="21"/>
        <v>644.79000854492187</v>
      </c>
      <c r="P180" s="35">
        <f t="shared" si="22"/>
        <v>298.45999145507812</v>
      </c>
      <c r="Q180" s="35">
        <f t="shared" si="23"/>
        <v>208.13544246785943</v>
      </c>
    </row>
    <row r="181" spans="1:17" x14ac:dyDescent="0.25">
      <c r="A181" s="5"/>
      <c r="B181" s="16" t="s">
        <v>280</v>
      </c>
      <c r="C181" s="16">
        <v>2004</v>
      </c>
      <c r="D181" s="16">
        <v>2004</v>
      </c>
      <c r="E181" s="16">
        <v>2004</v>
      </c>
      <c r="F181" s="16">
        <v>1</v>
      </c>
      <c r="G181" s="16" t="s">
        <v>12</v>
      </c>
      <c r="H181" s="16" t="s">
        <v>81</v>
      </c>
      <c r="I181" s="16" t="s">
        <v>281</v>
      </c>
      <c r="J181" s="35"/>
      <c r="K181" s="5"/>
      <c r="L181" s="35" t="s">
        <v>741</v>
      </c>
      <c r="M181" s="35"/>
      <c r="N181" s="5"/>
      <c r="O181" s="35" t="s">
        <v>741</v>
      </c>
      <c r="P181" s="35"/>
      <c r="Q181" s="35" t="str">
        <f t="shared" si="23"/>
        <v/>
      </c>
    </row>
    <row r="182" spans="1:17" x14ac:dyDescent="0.25">
      <c r="A182" s="5"/>
      <c r="B182" s="16" t="s">
        <v>365</v>
      </c>
      <c r="C182" s="16">
        <v>2004</v>
      </c>
      <c r="D182" s="16">
        <v>2004</v>
      </c>
      <c r="E182" s="16">
        <v>2004</v>
      </c>
      <c r="F182" s="16">
        <v>1</v>
      </c>
      <c r="G182" s="16" t="s">
        <v>12</v>
      </c>
      <c r="H182" s="16" t="s">
        <v>81</v>
      </c>
      <c r="I182" s="16" t="s">
        <v>281</v>
      </c>
      <c r="J182" s="35"/>
      <c r="K182" s="5"/>
      <c r="L182" s="35" t="s">
        <v>741</v>
      </c>
      <c r="M182" s="35"/>
      <c r="N182" s="5"/>
      <c r="O182" s="35" t="s">
        <v>741</v>
      </c>
      <c r="P182" s="35"/>
      <c r="Q182" s="35" t="str">
        <f t="shared" si="23"/>
        <v/>
      </c>
    </row>
    <row r="183" spans="1:17" ht="120" x14ac:dyDescent="0.25">
      <c r="A183" s="5"/>
      <c r="B183" s="16" t="s">
        <v>186</v>
      </c>
      <c r="C183" s="16">
        <v>1998</v>
      </c>
      <c r="D183" s="16">
        <v>1998</v>
      </c>
      <c r="E183" s="16">
        <v>1998</v>
      </c>
      <c r="F183" s="16" t="s">
        <v>67</v>
      </c>
      <c r="G183" s="16" t="s">
        <v>187</v>
      </c>
      <c r="H183" s="16" t="s">
        <v>188</v>
      </c>
      <c r="I183" s="16" t="s">
        <v>189</v>
      </c>
      <c r="J183" s="35"/>
      <c r="K183" s="5"/>
      <c r="L183" s="35" t="s">
        <v>741</v>
      </c>
      <c r="M183" s="35"/>
      <c r="N183" s="5"/>
      <c r="O183" s="35" t="s">
        <v>741</v>
      </c>
      <c r="P183" s="35"/>
      <c r="Q183" s="35" t="str">
        <f t="shared" si="23"/>
        <v/>
      </c>
    </row>
    <row r="185" spans="1:17" ht="18.75" x14ac:dyDescent="0.25">
      <c r="A185" s="21" t="s">
        <v>780</v>
      </c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7" x14ac:dyDescent="0.25">
      <c r="A186" s="26" t="s">
        <v>732</v>
      </c>
      <c r="B186" s="26" t="s">
        <v>1</v>
      </c>
      <c r="C186" s="26" t="s">
        <v>2</v>
      </c>
      <c r="D186" s="26" t="s">
        <v>398</v>
      </c>
      <c r="E186" s="26" t="s">
        <v>399</v>
      </c>
      <c r="F186" s="26" t="s">
        <v>3</v>
      </c>
      <c r="G186" s="26" t="s">
        <v>4</v>
      </c>
      <c r="H186" s="26" t="s">
        <v>5</v>
      </c>
      <c r="I186" s="26" t="s">
        <v>6</v>
      </c>
      <c r="J186" s="28" t="s">
        <v>734</v>
      </c>
      <c r="K186" s="29"/>
      <c r="L186" s="30"/>
      <c r="M186" s="28" t="s">
        <v>738</v>
      </c>
      <c r="N186" s="29"/>
      <c r="O186" s="30"/>
      <c r="P186" s="26" t="s">
        <v>739</v>
      </c>
      <c r="Q186" s="26" t="s">
        <v>740</v>
      </c>
    </row>
    <row r="187" spans="1:17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31" t="s">
        <v>735</v>
      </c>
      <c r="K187" s="31" t="s">
        <v>736</v>
      </c>
      <c r="L187" s="31" t="s">
        <v>737</v>
      </c>
      <c r="M187" s="31" t="s">
        <v>735</v>
      </c>
      <c r="N187" s="31" t="s">
        <v>736</v>
      </c>
      <c r="O187" s="31" t="s">
        <v>737</v>
      </c>
      <c r="P187" s="27"/>
      <c r="Q187" s="27"/>
    </row>
    <row r="188" spans="1:17" ht="45" x14ac:dyDescent="0.25">
      <c r="A188" s="32">
        <v>1</v>
      </c>
      <c r="B188" s="33" t="s">
        <v>224</v>
      </c>
      <c r="C188" s="33">
        <v>1999</v>
      </c>
      <c r="D188" s="33">
        <v>1999</v>
      </c>
      <c r="E188" s="33">
        <v>1999</v>
      </c>
      <c r="F188" s="33" t="s">
        <v>48</v>
      </c>
      <c r="G188" s="33" t="s">
        <v>12</v>
      </c>
      <c r="H188" s="33" t="s">
        <v>210</v>
      </c>
      <c r="I188" s="33" t="s">
        <v>225</v>
      </c>
      <c r="J188" s="34">
        <v>117.08000183105469</v>
      </c>
      <c r="K188" s="32">
        <v>0</v>
      </c>
      <c r="L188" s="34">
        <f t="shared" ref="L188:L207" si="24">J188+K188</f>
        <v>117.08000183105469</v>
      </c>
      <c r="M188" s="34">
        <v>107.08000183105469</v>
      </c>
      <c r="N188" s="32">
        <v>0</v>
      </c>
      <c r="O188" s="34">
        <f t="shared" ref="O188:O207" si="25">M188+N188</f>
        <v>107.08000183105469</v>
      </c>
      <c r="P188" s="34">
        <f t="shared" ref="P188:P207" si="26">MIN(O188,L188)</f>
        <v>107.08000183105469</v>
      </c>
      <c r="Q188" s="34">
        <f t="shared" ref="Q188:Q207" si="27">IF( AND(ISNUMBER(P$188),ISNUMBER(P188)),(P188-P$188)/P$188*100,"")</f>
        <v>0</v>
      </c>
    </row>
    <row r="189" spans="1:17" ht="30" x14ac:dyDescent="0.25">
      <c r="A189" s="5">
        <v>2</v>
      </c>
      <c r="B189" s="16" t="s">
        <v>283</v>
      </c>
      <c r="C189" s="16">
        <v>1985</v>
      </c>
      <c r="D189" s="16">
        <v>1985</v>
      </c>
      <c r="E189" s="16">
        <v>1985</v>
      </c>
      <c r="F189" s="16" t="s">
        <v>245</v>
      </c>
      <c r="G189" s="16" t="s">
        <v>12</v>
      </c>
      <c r="H189" s="16" t="s">
        <v>210</v>
      </c>
      <c r="I189" s="16" t="s">
        <v>269</v>
      </c>
      <c r="J189" s="35">
        <v>122.40000152587891</v>
      </c>
      <c r="K189" s="5">
        <v>2</v>
      </c>
      <c r="L189" s="35">
        <f t="shared" si="24"/>
        <v>124.40000152587891</v>
      </c>
      <c r="M189" s="35">
        <v>114.01000213623047</v>
      </c>
      <c r="N189" s="5">
        <v>0</v>
      </c>
      <c r="O189" s="35">
        <f t="shared" si="25"/>
        <v>114.01000213623047</v>
      </c>
      <c r="P189" s="35">
        <f t="shared" si="26"/>
        <v>114.01000213623047</v>
      </c>
      <c r="Q189" s="35">
        <f t="shared" si="27"/>
        <v>6.4717969617796411</v>
      </c>
    </row>
    <row r="190" spans="1:17" ht="45" x14ac:dyDescent="0.25">
      <c r="A190" s="5">
        <v>3</v>
      </c>
      <c r="B190" s="16" t="s">
        <v>209</v>
      </c>
      <c r="C190" s="16">
        <v>1997</v>
      </c>
      <c r="D190" s="16">
        <v>1997</v>
      </c>
      <c r="E190" s="16">
        <v>1997</v>
      </c>
      <c r="F190" s="16" t="s">
        <v>48</v>
      </c>
      <c r="G190" s="16" t="s">
        <v>12</v>
      </c>
      <c r="H190" s="16" t="s">
        <v>210</v>
      </c>
      <c r="I190" s="16" t="s">
        <v>211</v>
      </c>
      <c r="J190" s="35">
        <v>121.44999694824219</v>
      </c>
      <c r="K190" s="5">
        <v>0</v>
      </c>
      <c r="L190" s="35">
        <f t="shared" si="24"/>
        <v>121.44999694824219</v>
      </c>
      <c r="M190" s="35">
        <v>114.54000091552734</v>
      </c>
      <c r="N190" s="5">
        <v>2</v>
      </c>
      <c r="O190" s="35">
        <f t="shared" si="25"/>
        <v>116.54000091552734</v>
      </c>
      <c r="P190" s="35">
        <f t="shared" si="26"/>
        <v>116.54000091552734</v>
      </c>
      <c r="Q190" s="35">
        <f t="shared" si="27"/>
        <v>8.8345152434701628</v>
      </c>
    </row>
    <row r="191" spans="1:17" ht="75" x14ac:dyDescent="0.25">
      <c r="A191" s="5">
        <v>4</v>
      </c>
      <c r="B191" s="16" t="s">
        <v>285</v>
      </c>
      <c r="C191" s="16">
        <v>2001</v>
      </c>
      <c r="D191" s="16">
        <v>2001</v>
      </c>
      <c r="E191" s="16">
        <v>2001</v>
      </c>
      <c r="F191" s="16" t="s">
        <v>48</v>
      </c>
      <c r="G191" s="16" t="s">
        <v>12</v>
      </c>
      <c r="H191" s="16" t="s">
        <v>286</v>
      </c>
      <c r="I191" s="16" t="s">
        <v>287</v>
      </c>
      <c r="J191" s="35">
        <v>126.31999969482422</v>
      </c>
      <c r="K191" s="5">
        <v>0</v>
      </c>
      <c r="L191" s="35">
        <f t="shared" si="24"/>
        <v>126.31999969482422</v>
      </c>
      <c r="M191" s="35">
        <v>115.34999847412109</v>
      </c>
      <c r="N191" s="5">
        <v>2</v>
      </c>
      <c r="O191" s="35">
        <f t="shared" si="25"/>
        <v>117.34999847412109</v>
      </c>
      <c r="P191" s="35">
        <f t="shared" si="26"/>
        <v>117.34999847412109</v>
      </c>
      <c r="Q191" s="35">
        <f t="shared" si="27"/>
        <v>9.590956730902823</v>
      </c>
    </row>
    <row r="192" spans="1:17" ht="30" x14ac:dyDescent="0.25">
      <c r="A192" s="5">
        <v>5</v>
      </c>
      <c r="B192" s="16" t="s">
        <v>205</v>
      </c>
      <c r="C192" s="16">
        <v>1997</v>
      </c>
      <c r="D192" s="16">
        <v>1997</v>
      </c>
      <c r="E192" s="16">
        <v>1997</v>
      </c>
      <c r="F192" s="16">
        <v>1</v>
      </c>
      <c r="G192" s="16" t="s">
        <v>12</v>
      </c>
      <c r="H192" s="16" t="s">
        <v>81</v>
      </c>
      <c r="I192" s="16" t="s">
        <v>171</v>
      </c>
      <c r="J192" s="35">
        <v>152.6300048828125</v>
      </c>
      <c r="K192" s="5">
        <v>50</v>
      </c>
      <c r="L192" s="35">
        <f t="shared" si="24"/>
        <v>202.6300048828125</v>
      </c>
      <c r="M192" s="35">
        <v>131</v>
      </c>
      <c r="N192" s="5">
        <v>4</v>
      </c>
      <c r="O192" s="35">
        <f t="shared" si="25"/>
        <v>135</v>
      </c>
      <c r="P192" s="35">
        <f t="shared" si="26"/>
        <v>135</v>
      </c>
      <c r="Q192" s="35">
        <f t="shared" si="27"/>
        <v>26.073961236007491</v>
      </c>
    </row>
    <row r="193" spans="1:17" ht="30" x14ac:dyDescent="0.25">
      <c r="A193" s="5">
        <v>6</v>
      </c>
      <c r="B193" s="16" t="s">
        <v>146</v>
      </c>
      <c r="C193" s="16">
        <v>1999</v>
      </c>
      <c r="D193" s="16">
        <v>1999</v>
      </c>
      <c r="E193" s="16">
        <v>1999</v>
      </c>
      <c r="F193" s="16" t="s">
        <v>67</v>
      </c>
      <c r="G193" s="16" t="s">
        <v>147</v>
      </c>
      <c r="H193" s="16" t="s">
        <v>148</v>
      </c>
      <c r="I193" s="16" t="s">
        <v>149</v>
      </c>
      <c r="J193" s="35">
        <v>134.80999755859375</v>
      </c>
      <c r="K193" s="5">
        <v>2</v>
      </c>
      <c r="L193" s="35">
        <f t="shared" si="24"/>
        <v>136.80999755859375</v>
      </c>
      <c r="M193" s="35">
        <v>136.50999450683594</v>
      </c>
      <c r="N193" s="5">
        <v>2</v>
      </c>
      <c r="O193" s="35">
        <f t="shared" si="25"/>
        <v>138.50999450683594</v>
      </c>
      <c r="P193" s="35">
        <f t="shared" si="26"/>
        <v>136.80999755859375</v>
      </c>
      <c r="Q193" s="35">
        <f t="shared" si="27"/>
        <v>27.764283917780947</v>
      </c>
    </row>
    <row r="194" spans="1:17" ht="30" x14ac:dyDescent="0.25">
      <c r="A194" s="5">
        <v>7</v>
      </c>
      <c r="B194" s="16" t="s">
        <v>55</v>
      </c>
      <c r="C194" s="16">
        <v>2001</v>
      </c>
      <c r="D194" s="16">
        <v>2001</v>
      </c>
      <c r="E194" s="16">
        <v>2001</v>
      </c>
      <c r="F194" s="16">
        <v>2</v>
      </c>
      <c r="G194" s="16" t="s">
        <v>18</v>
      </c>
      <c r="H194" s="16" t="s">
        <v>19</v>
      </c>
      <c r="I194" s="16" t="s">
        <v>20</v>
      </c>
      <c r="J194" s="35">
        <v>141.75999450683594</v>
      </c>
      <c r="K194" s="5">
        <v>0</v>
      </c>
      <c r="L194" s="35">
        <f t="shared" si="24"/>
        <v>141.75999450683594</v>
      </c>
      <c r="M194" s="35">
        <v>152.91999816894531</v>
      </c>
      <c r="N194" s="5">
        <v>10</v>
      </c>
      <c r="O194" s="35">
        <f t="shared" si="25"/>
        <v>162.91999816894531</v>
      </c>
      <c r="P194" s="35">
        <f t="shared" si="26"/>
        <v>141.75999450683594</v>
      </c>
      <c r="Q194" s="35">
        <f t="shared" si="27"/>
        <v>32.386992979788658</v>
      </c>
    </row>
    <row r="195" spans="1:17" ht="30" x14ac:dyDescent="0.25">
      <c r="A195" s="5">
        <v>8</v>
      </c>
      <c r="B195" s="16" t="s">
        <v>244</v>
      </c>
      <c r="C195" s="16">
        <v>1987</v>
      </c>
      <c r="D195" s="16">
        <v>1987</v>
      </c>
      <c r="E195" s="16">
        <v>1987</v>
      </c>
      <c r="F195" s="16" t="s">
        <v>245</v>
      </c>
      <c r="G195" s="16" t="s">
        <v>12</v>
      </c>
      <c r="H195" s="16" t="s">
        <v>210</v>
      </c>
      <c r="I195" s="16" t="s">
        <v>246</v>
      </c>
      <c r="J195" s="35">
        <v>142.66999816894531</v>
      </c>
      <c r="K195" s="5">
        <v>0</v>
      </c>
      <c r="L195" s="35">
        <f t="shared" si="24"/>
        <v>142.66999816894531</v>
      </c>
      <c r="M195" s="35">
        <v>141.33000183105469</v>
      </c>
      <c r="N195" s="5">
        <v>4</v>
      </c>
      <c r="O195" s="35">
        <f t="shared" si="25"/>
        <v>145.33000183105469</v>
      </c>
      <c r="P195" s="35">
        <f t="shared" si="26"/>
        <v>142.66999816894531</v>
      </c>
      <c r="Q195" s="35">
        <f t="shared" si="27"/>
        <v>33.236828286613864</v>
      </c>
    </row>
    <row r="196" spans="1:17" ht="45" x14ac:dyDescent="0.25">
      <c r="A196" s="5">
        <v>9</v>
      </c>
      <c r="B196" s="16" t="s">
        <v>324</v>
      </c>
      <c r="C196" s="16">
        <v>1996</v>
      </c>
      <c r="D196" s="16">
        <v>1996</v>
      </c>
      <c r="E196" s="16">
        <v>1996</v>
      </c>
      <c r="F196" s="16" t="s">
        <v>67</v>
      </c>
      <c r="G196" s="16" t="s">
        <v>12</v>
      </c>
      <c r="H196" s="16" t="s">
        <v>325</v>
      </c>
      <c r="I196" s="16" t="s">
        <v>71</v>
      </c>
      <c r="J196" s="35">
        <v>150.89999389648437</v>
      </c>
      <c r="K196" s="5">
        <v>2</v>
      </c>
      <c r="L196" s="35">
        <f t="shared" si="24"/>
        <v>152.89999389648437</v>
      </c>
      <c r="M196" s="35"/>
      <c r="N196" s="5"/>
      <c r="O196" s="35" t="s">
        <v>741</v>
      </c>
      <c r="P196" s="35">
        <f t="shared" si="26"/>
        <v>152.89999389648437</v>
      </c>
      <c r="Q196" s="35">
        <f t="shared" si="27"/>
        <v>42.790428914749285</v>
      </c>
    </row>
    <row r="197" spans="1:17" ht="45" x14ac:dyDescent="0.25">
      <c r="A197" s="5">
        <v>10</v>
      </c>
      <c r="B197" s="16" t="s">
        <v>139</v>
      </c>
      <c r="C197" s="16">
        <v>1997</v>
      </c>
      <c r="D197" s="16">
        <v>1997</v>
      </c>
      <c r="E197" s="16">
        <v>1997</v>
      </c>
      <c r="F197" s="16" t="s">
        <v>67</v>
      </c>
      <c r="G197" s="16" t="s">
        <v>12</v>
      </c>
      <c r="H197" s="16" t="s">
        <v>37</v>
      </c>
      <c r="I197" s="16" t="s">
        <v>71</v>
      </c>
      <c r="J197" s="35">
        <v>157.60000610351562</v>
      </c>
      <c r="K197" s="5">
        <v>0</v>
      </c>
      <c r="L197" s="35">
        <f t="shared" si="24"/>
        <v>157.60000610351562</v>
      </c>
      <c r="M197" s="35">
        <v>153.83000183105469</v>
      </c>
      <c r="N197" s="5">
        <v>2</v>
      </c>
      <c r="O197" s="35">
        <f t="shared" si="25"/>
        <v>155.83000183105469</v>
      </c>
      <c r="P197" s="35">
        <f t="shared" si="26"/>
        <v>155.83000183105469</v>
      </c>
      <c r="Q197" s="35">
        <f t="shared" si="27"/>
        <v>45.526708224113818</v>
      </c>
    </row>
    <row r="198" spans="1:17" ht="75" x14ac:dyDescent="0.25">
      <c r="A198" s="5">
        <v>11</v>
      </c>
      <c r="B198" s="16" t="s">
        <v>289</v>
      </c>
      <c r="C198" s="16">
        <v>2005</v>
      </c>
      <c r="D198" s="16">
        <v>2005</v>
      </c>
      <c r="E198" s="16">
        <v>2005</v>
      </c>
      <c r="F198" s="16">
        <v>2</v>
      </c>
      <c r="G198" s="16" t="s">
        <v>12</v>
      </c>
      <c r="H198" s="16" t="s">
        <v>286</v>
      </c>
      <c r="I198" s="16" t="s">
        <v>290</v>
      </c>
      <c r="J198" s="35">
        <v>154.64999389648437</v>
      </c>
      <c r="K198" s="5">
        <v>2</v>
      </c>
      <c r="L198" s="35">
        <f t="shared" si="24"/>
        <v>156.64999389648437</v>
      </c>
      <c r="M198" s="35"/>
      <c r="N198" s="5"/>
      <c r="O198" s="35" t="s">
        <v>741</v>
      </c>
      <c r="P198" s="35">
        <f t="shared" si="26"/>
        <v>156.64999389648437</v>
      </c>
      <c r="Q198" s="35">
        <f t="shared" si="27"/>
        <v>46.29248339352727</v>
      </c>
    </row>
    <row r="199" spans="1:17" ht="30" x14ac:dyDescent="0.25">
      <c r="A199" s="5">
        <v>12</v>
      </c>
      <c r="B199" s="16" t="s">
        <v>137</v>
      </c>
      <c r="C199" s="16">
        <v>2001</v>
      </c>
      <c r="D199" s="16">
        <v>2001</v>
      </c>
      <c r="E199" s="16">
        <v>2001</v>
      </c>
      <c r="F199" s="16">
        <v>3</v>
      </c>
      <c r="G199" s="16" t="s">
        <v>18</v>
      </c>
      <c r="H199" s="16" t="s">
        <v>19</v>
      </c>
      <c r="I199" s="16" t="s">
        <v>20</v>
      </c>
      <c r="J199" s="35">
        <v>160.58999633789062</v>
      </c>
      <c r="K199" s="5">
        <v>4</v>
      </c>
      <c r="L199" s="35">
        <f t="shared" si="24"/>
        <v>164.58999633789062</v>
      </c>
      <c r="M199" s="35">
        <v>193.80000305175781</v>
      </c>
      <c r="N199" s="5">
        <v>14</v>
      </c>
      <c r="O199" s="35">
        <f t="shared" si="25"/>
        <v>207.80000305175781</v>
      </c>
      <c r="P199" s="35">
        <f t="shared" si="26"/>
        <v>164.58999633789062</v>
      </c>
      <c r="Q199" s="35">
        <f t="shared" si="27"/>
        <v>53.707502356576576</v>
      </c>
    </row>
    <row r="200" spans="1:17" ht="45" x14ac:dyDescent="0.25">
      <c r="A200" s="5">
        <v>13</v>
      </c>
      <c r="B200" s="16" t="s">
        <v>197</v>
      </c>
      <c r="C200" s="16">
        <v>2006</v>
      </c>
      <c r="D200" s="16">
        <v>2006</v>
      </c>
      <c r="E200" s="16">
        <v>2006</v>
      </c>
      <c r="F200" s="16">
        <v>3</v>
      </c>
      <c r="G200" s="16" t="s">
        <v>12</v>
      </c>
      <c r="H200" s="16" t="s">
        <v>81</v>
      </c>
      <c r="I200" s="16" t="s">
        <v>195</v>
      </c>
      <c r="J200" s="35">
        <v>167.39999389648437</v>
      </c>
      <c r="K200" s="5">
        <v>0</v>
      </c>
      <c r="L200" s="35">
        <f t="shared" si="24"/>
        <v>167.39999389648437</v>
      </c>
      <c r="M200" s="35">
        <v>209.75</v>
      </c>
      <c r="N200" s="5">
        <v>104</v>
      </c>
      <c r="O200" s="35">
        <f t="shared" si="25"/>
        <v>313.75</v>
      </c>
      <c r="P200" s="35">
        <f t="shared" si="26"/>
        <v>167.39999389648437</v>
      </c>
      <c r="Q200" s="35">
        <f t="shared" si="27"/>
        <v>56.331706232690827</v>
      </c>
    </row>
    <row r="201" spans="1:17" ht="30" x14ac:dyDescent="0.25">
      <c r="A201" s="5">
        <v>14</v>
      </c>
      <c r="B201" s="16" t="s">
        <v>57</v>
      </c>
      <c r="C201" s="16">
        <v>1973</v>
      </c>
      <c r="D201" s="16">
        <v>1973</v>
      </c>
      <c r="E201" s="16">
        <v>1973</v>
      </c>
      <c r="F201" s="16" t="s">
        <v>11</v>
      </c>
      <c r="G201" s="16" t="s">
        <v>12</v>
      </c>
      <c r="H201" s="16" t="s">
        <v>58</v>
      </c>
      <c r="I201" s="16" t="s">
        <v>59</v>
      </c>
      <c r="J201" s="35">
        <v>177.38999938964844</v>
      </c>
      <c r="K201" s="5">
        <v>0</v>
      </c>
      <c r="L201" s="35">
        <f t="shared" si="24"/>
        <v>177.38999938964844</v>
      </c>
      <c r="M201" s="35">
        <v>243.3800048828125</v>
      </c>
      <c r="N201" s="5">
        <v>8</v>
      </c>
      <c r="O201" s="35">
        <f t="shared" si="25"/>
        <v>251.3800048828125</v>
      </c>
      <c r="P201" s="35">
        <f t="shared" si="26"/>
        <v>177.38999938964844</v>
      </c>
      <c r="Q201" s="35">
        <f t="shared" si="27"/>
        <v>65.661184494118004</v>
      </c>
    </row>
    <row r="202" spans="1:17" ht="60" x14ac:dyDescent="0.25">
      <c r="A202" s="5">
        <v>15</v>
      </c>
      <c r="B202" s="16" t="s">
        <v>73</v>
      </c>
      <c r="C202" s="16">
        <v>2007</v>
      </c>
      <c r="D202" s="16">
        <v>2007</v>
      </c>
      <c r="E202" s="16">
        <v>2007</v>
      </c>
      <c r="F202" s="16" t="s">
        <v>53</v>
      </c>
      <c r="G202" s="16" t="s">
        <v>12</v>
      </c>
      <c r="H202" s="16" t="s">
        <v>37</v>
      </c>
      <c r="I202" s="16" t="s">
        <v>74</v>
      </c>
      <c r="J202" s="35">
        <v>181.97999572753906</v>
      </c>
      <c r="K202" s="5">
        <v>0</v>
      </c>
      <c r="L202" s="35">
        <f t="shared" si="24"/>
        <v>181.97999572753906</v>
      </c>
      <c r="M202" s="35">
        <v>228.39999389648437</v>
      </c>
      <c r="N202" s="5">
        <v>0</v>
      </c>
      <c r="O202" s="35">
        <f t="shared" si="25"/>
        <v>228.39999389648437</v>
      </c>
      <c r="P202" s="35">
        <f t="shared" si="26"/>
        <v>181.97999572753906</v>
      </c>
      <c r="Q202" s="35">
        <f t="shared" si="27"/>
        <v>69.947695756167178</v>
      </c>
    </row>
    <row r="203" spans="1:17" ht="30" x14ac:dyDescent="0.25">
      <c r="A203" s="5">
        <v>16</v>
      </c>
      <c r="B203" s="16" t="s">
        <v>345</v>
      </c>
      <c r="C203" s="16">
        <v>2006</v>
      </c>
      <c r="D203" s="16">
        <v>2006</v>
      </c>
      <c r="E203" s="16">
        <v>2006</v>
      </c>
      <c r="F203" s="16" t="s">
        <v>36</v>
      </c>
      <c r="G203" s="16" t="s">
        <v>12</v>
      </c>
      <c r="H203" s="16" t="s">
        <v>81</v>
      </c>
      <c r="I203" s="16" t="s">
        <v>171</v>
      </c>
      <c r="J203" s="35">
        <v>181.08999633789062</v>
      </c>
      <c r="K203" s="5">
        <v>6</v>
      </c>
      <c r="L203" s="35">
        <f t="shared" si="24"/>
        <v>187.08999633789062</v>
      </c>
      <c r="M203" s="35">
        <v>209.75</v>
      </c>
      <c r="N203" s="5">
        <v>62</v>
      </c>
      <c r="O203" s="35">
        <f t="shared" si="25"/>
        <v>271.75</v>
      </c>
      <c r="P203" s="35">
        <f t="shared" si="26"/>
        <v>187.08999633789062</v>
      </c>
      <c r="Q203" s="35">
        <f t="shared" si="27"/>
        <v>74.719829229244496</v>
      </c>
    </row>
    <row r="204" spans="1:17" ht="60" x14ac:dyDescent="0.25">
      <c r="A204" s="5">
        <v>17</v>
      </c>
      <c r="B204" s="16" t="s">
        <v>94</v>
      </c>
      <c r="C204" s="16">
        <v>2003</v>
      </c>
      <c r="D204" s="16">
        <v>2003</v>
      </c>
      <c r="E204" s="16">
        <v>2003</v>
      </c>
      <c r="F204" s="16">
        <v>3</v>
      </c>
      <c r="G204" s="16" t="s">
        <v>12</v>
      </c>
      <c r="H204" s="16" t="s">
        <v>37</v>
      </c>
      <c r="I204" s="16" t="s">
        <v>74</v>
      </c>
      <c r="J204" s="35">
        <v>189.58000183105469</v>
      </c>
      <c r="K204" s="5">
        <v>0</v>
      </c>
      <c r="L204" s="35">
        <f t="shared" si="24"/>
        <v>189.58000183105469</v>
      </c>
      <c r="M204" s="35">
        <v>230.71000671386719</v>
      </c>
      <c r="N204" s="5">
        <v>56</v>
      </c>
      <c r="O204" s="35">
        <f t="shared" si="25"/>
        <v>286.71000671386719</v>
      </c>
      <c r="P204" s="35">
        <f t="shared" si="26"/>
        <v>189.58000183105469</v>
      </c>
      <c r="Q204" s="35">
        <f t="shared" si="27"/>
        <v>77.045198533115695</v>
      </c>
    </row>
    <row r="205" spans="1:17" ht="45" x14ac:dyDescent="0.25">
      <c r="A205" s="5">
        <v>18</v>
      </c>
      <c r="B205" s="16" t="s">
        <v>194</v>
      </c>
      <c r="C205" s="16">
        <v>2005</v>
      </c>
      <c r="D205" s="16">
        <v>2005</v>
      </c>
      <c r="E205" s="16">
        <v>2005</v>
      </c>
      <c r="F205" s="16" t="s">
        <v>36</v>
      </c>
      <c r="G205" s="16" t="s">
        <v>12</v>
      </c>
      <c r="H205" s="16" t="s">
        <v>81</v>
      </c>
      <c r="I205" s="16" t="s">
        <v>195</v>
      </c>
      <c r="J205" s="35">
        <v>210.96000671386719</v>
      </c>
      <c r="K205" s="5">
        <v>0</v>
      </c>
      <c r="L205" s="35">
        <f t="shared" si="24"/>
        <v>210.96000671386719</v>
      </c>
      <c r="M205" s="35">
        <v>241.97000122070312</v>
      </c>
      <c r="N205" s="5">
        <v>156</v>
      </c>
      <c r="O205" s="35">
        <f t="shared" si="25"/>
        <v>397.97000122070313</v>
      </c>
      <c r="P205" s="35">
        <f t="shared" si="26"/>
        <v>210.96000671386719</v>
      </c>
      <c r="Q205" s="35">
        <f t="shared" si="27"/>
        <v>97.011583028088694</v>
      </c>
    </row>
    <row r="206" spans="1:17" ht="30" x14ac:dyDescent="0.25">
      <c r="A206" s="5">
        <v>19</v>
      </c>
      <c r="B206" s="16" t="s">
        <v>262</v>
      </c>
      <c r="C206" s="16">
        <v>2007</v>
      </c>
      <c r="D206" s="16">
        <v>2007</v>
      </c>
      <c r="E206" s="16">
        <v>2007</v>
      </c>
      <c r="F206" s="16" t="s">
        <v>778</v>
      </c>
      <c r="G206" s="16" t="s">
        <v>264</v>
      </c>
      <c r="H206" s="16" t="s">
        <v>265</v>
      </c>
      <c r="I206" s="16" t="s">
        <v>266</v>
      </c>
      <c r="J206" s="35">
        <v>223.8699951171875</v>
      </c>
      <c r="K206" s="5">
        <v>2</v>
      </c>
      <c r="L206" s="35">
        <f t="shared" si="24"/>
        <v>225.8699951171875</v>
      </c>
      <c r="M206" s="35">
        <v>281.39999389648437</v>
      </c>
      <c r="N206" s="5">
        <v>254</v>
      </c>
      <c r="O206" s="35">
        <f t="shared" si="25"/>
        <v>535.39999389648437</v>
      </c>
      <c r="P206" s="35">
        <f t="shared" si="26"/>
        <v>225.8699951171875</v>
      </c>
      <c r="Q206" s="35">
        <f t="shared" si="27"/>
        <v>110.93574080578887</v>
      </c>
    </row>
    <row r="207" spans="1:17" ht="30" x14ac:dyDescent="0.25">
      <c r="A207" s="5">
        <v>20</v>
      </c>
      <c r="B207" s="16" t="s">
        <v>359</v>
      </c>
      <c r="C207" s="16">
        <v>2008</v>
      </c>
      <c r="D207" s="16">
        <v>2008</v>
      </c>
      <c r="E207" s="16">
        <v>2008</v>
      </c>
      <c r="F207" s="16" t="s">
        <v>11</v>
      </c>
      <c r="G207" s="16" t="s">
        <v>12</v>
      </c>
      <c r="H207" s="16" t="s">
        <v>81</v>
      </c>
      <c r="I207" s="16" t="s">
        <v>171</v>
      </c>
      <c r="J207" s="35">
        <v>286.20999145507812</v>
      </c>
      <c r="K207" s="5">
        <v>0</v>
      </c>
      <c r="L207" s="35">
        <f t="shared" si="24"/>
        <v>286.20999145507812</v>
      </c>
      <c r="M207" s="35">
        <v>179.88999938964844</v>
      </c>
      <c r="N207" s="5">
        <v>656</v>
      </c>
      <c r="O207" s="35">
        <f t="shared" si="25"/>
        <v>835.88999938964844</v>
      </c>
      <c r="P207" s="35">
        <f t="shared" si="26"/>
        <v>286.20999145507812</v>
      </c>
      <c r="Q207" s="35">
        <f t="shared" si="27"/>
        <v>167.28612865233745</v>
      </c>
    </row>
    <row r="209" spans="1:17" ht="18.75" x14ac:dyDescent="0.25">
      <c r="A209" s="21" t="s">
        <v>781</v>
      </c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7" x14ac:dyDescent="0.25">
      <c r="A210" s="26" t="s">
        <v>732</v>
      </c>
      <c r="B210" s="26" t="s">
        <v>1</v>
      </c>
      <c r="C210" s="26" t="s">
        <v>2</v>
      </c>
      <c r="D210" s="26" t="s">
        <v>398</v>
      </c>
      <c r="E210" s="26" t="s">
        <v>399</v>
      </c>
      <c r="F210" s="26" t="s">
        <v>3</v>
      </c>
      <c r="G210" s="26" t="s">
        <v>4</v>
      </c>
      <c r="H210" s="26" t="s">
        <v>5</v>
      </c>
      <c r="I210" s="26" t="s">
        <v>6</v>
      </c>
      <c r="J210" s="28" t="s">
        <v>734</v>
      </c>
      <c r="K210" s="29"/>
      <c r="L210" s="30"/>
      <c r="M210" s="28" t="s">
        <v>738</v>
      </c>
      <c r="N210" s="29"/>
      <c r="O210" s="30"/>
      <c r="P210" s="26" t="s">
        <v>739</v>
      </c>
      <c r="Q210" s="26" t="s">
        <v>740</v>
      </c>
    </row>
    <row r="211" spans="1:17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31" t="s">
        <v>735</v>
      </c>
      <c r="K211" s="31" t="s">
        <v>736</v>
      </c>
      <c r="L211" s="31" t="s">
        <v>737</v>
      </c>
      <c r="M211" s="31" t="s">
        <v>735</v>
      </c>
      <c r="N211" s="31" t="s">
        <v>736</v>
      </c>
      <c r="O211" s="31" t="s">
        <v>737</v>
      </c>
      <c r="P211" s="27"/>
      <c r="Q211" s="27"/>
    </row>
    <row r="212" spans="1:17" ht="45" x14ac:dyDescent="0.25">
      <c r="A212" s="32">
        <v>1</v>
      </c>
      <c r="B212" s="33" t="s">
        <v>782</v>
      </c>
      <c r="C212" s="33" t="s">
        <v>783</v>
      </c>
      <c r="D212" s="33">
        <v>1991</v>
      </c>
      <c r="E212" s="33">
        <v>1985</v>
      </c>
      <c r="F212" s="33" t="s">
        <v>784</v>
      </c>
      <c r="G212" s="33" t="s">
        <v>12</v>
      </c>
      <c r="H212" s="33" t="s">
        <v>719</v>
      </c>
      <c r="I212" s="33" t="s">
        <v>720</v>
      </c>
      <c r="J212" s="34">
        <v>116.29000091552734</v>
      </c>
      <c r="K212" s="32">
        <v>4</v>
      </c>
      <c r="L212" s="34">
        <f t="shared" ref="L212:L222" si="28">J212+K212</f>
        <v>120.29000091552734</v>
      </c>
      <c r="M212" s="34">
        <v>116.76000213623047</v>
      </c>
      <c r="N212" s="32">
        <v>0</v>
      </c>
      <c r="O212" s="34">
        <f t="shared" ref="O212:O222" si="29">M212+N212</f>
        <v>116.76000213623047</v>
      </c>
      <c r="P212" s="34">
        <f t="shared" ref="P212:P222" si="30">MIN(O212,L212)</f>
        <v>116.76000213623047</v>
      </c>
      <c r="Q212" s="34">
        <f t="shared" ref="Q212:Q222" si="31">IF( AND(ISNUMBER(P$212),ISNUMBER(P212)),(P212-P$212)/P$212*100,"")</f>
        <v>0</v>
      </c>
    </row>
    <row r="213" spans="1:17" ht="60" x14ac:dyDescent="0.25">
      <c r="A213" s="5">
        <v>2</v>
      </c>
      <c r="B213" s="16" t="s">
        <v>785</v>
      </c>
      <c r="C213" s="16" t="s">
        <v>786</v>
      </c>
      <c r="D213" s="16">
        <v>2000</v>
      </c>
      <c r="E213" s="16">
        <v>1999</v>
      </c>
      <c r="F213" s="16" t="s">
        <v>746</v>
      </c>
      <c r="G213" s="16" t="s">
        <v>12</v>
      </c>
      <c r="H213" s="16" t="s">
        <v>299</v>
      </c>
      <c r="I213" s="16" t="s">
        <v>710</v>
      </c>
      <c r="J213" s="35">
        <v>122.06999969482422</v>
      </c>
      <c r="K213" s="5">
        <v>0</v>
      </c>
      <c r="L213" s="35">
        <f t="shared" si="28"/>
        <v>122.06999969482422</v>
      </c>
      <c r="M213" s="35">
        <v>118.68000030517578</v>
      </c>
      <c r="N213" s="5">
        <v>10</v>
      </c>
      <c r="O213" s="35">
        <f t="shared" si="29"/>
        <v>128.68000030517578</v>
      </c>
      <c r="P213" s="35">
        <f t="shared" si="30"/>
        <v>122.06999969482422</v>
      </c>
      <c r="Q213" s="35">
        <f t="shared" si="31"/>
        <v>4.5477881649901626</v>
      </c>
    </row>
    <row r="214" spans="1:17" ht="90" x14ac:dyDescent="0.25">
      <c r="A214" s="5">
        <v>3</v>
      </c>
      <c r="B214" s="16" t="s">
        <v>787</v>
      </c>
      <c r="C214" s="16" t="s">
        <v>788</v>
      </c>
      <c r="D214" s="16">
        <v>2000</v>
      </c>
      <c r="E214" s="16">
        <v>1997</v>
      </c>
      <c r="F214" s="16" t="s">
        <v>789</v>
      </c>
      <c r="G214" s="16" t="s">
        <v>704</v>
      </c>
      <c r="H214" s="16" t="s">
        <v>705</v>
      </c>
      <c r="I214" s="16" t="s">
        <v>706</v>
      </c>
      <c r="J214" s="35">
        <v>127.73000335693359</v>
      </c>
      <c r="K214" s="5">
        <v>4</v>
      </c>
      <c r="L214" s="35">
        <f t="shared" si="28"/>
        <v>131.73000335693359</v>
      </c>
      <c r="M214" s="35">
        <v>126.68000030517578</v>
      </c>
      <c r="N214" s="5">
        <v>2</v>
      </c>
      <c r="O214" s="35">
        <f t="shared" si="29"/>
        <v>128.68000030517578</v>
      </c>
      <c r="P214" s="35">
        <f t="shared" si="30"/>
        <v>128.68000030517578</v>
      </c>
      <c r="Q214" s="35">
        <f t="shared" si="31"/>
        <v>10.208973921598236</v>
      </c>
    </row>
    <row r="215" spans="1:17" ht="75" x14ac:dyDescent="0.25">
      <c r="A215" s="5">
        <v>4</v>
      </c>
      <c r="B215" s="16" t="s">
        <v>790</v>
      </c>
      <c r="C215" s="16" t="s">
        <v>791</v>
      </c>
      <c r="D215" s="16">
        <v>2003</v>
      </c>
      <c r="E215" s="16">
        <v>2002</v>
      </c>
      <c r="F215" s="16" t="s">
        <v>792</v>
      </c>
      <c r="G215" s="16" t="s">
        <v>12</v>
      </c>
      <c r="H215" s="16" t="s">
        <v>37</v>
      </c>
      <c r="I215" s="16" t="s">
        <v>679</v>
      </c>
      <c r="J215" s="35">
        <v>176.85000610351562</v>
      </c>
      <c r="K215" s="5">
        <v>4</v>
      </c>
      <c r="L215" s="35">
        <f t="shared" si="28"/>
        <v>180.85000610351562</v>
      </c>
      <c r="M215" s="35">
        <v>145.02999877929687</v>
      </c>
      <c r="N215" s="5">
        <v>4</v>
      </c>
      <c r="O215" s="35">
        <f t="shared" si="29"/>
        <v>149.02999877929687</v>
      </c>
      <c r="P215" s="35">
        <f t="shared" si="30"/>
        <v>149.02999877929687</v>
      </c>
      <c r="Q215" s="35">
        <f t="shared" si="31"/>
        <v>27.637886307517523</v>
      </c>
    </row>
    <row r="216" spans="1:17" ht="45" x14ac:dyDescent="0.25">
      <c r="A216" s="5">
        <v>5</v>
      </c>
      <c r="B216" s="16" t="s">
        <v>793</v>
      </c>
      <c r="C216" s="16" t="s">
        <v>794</v>
      </c>
      <c r="D216" s="16">
        <v>1988</v>
      </c>
      <c r="E216" s="16">
        <v>1988</v>
      </c>
      <c r="F216" s="16" t="s">
        <v>795</v>
      </c>
      <c r="G216" s="16" t="s">
        <v>12</v>
      </c>
      <c r="H216" s="16" t="s">
        <v>97</v>
      </c>
      <c r="I216" s="16" t="s">
        <v>98</v>
      </c>
      <c r="J216" s="35">
        <v>171.38999938964844</v>
      </c>
      <c r="K216" s="5">
        <v>4</v>
      </c>
      <c r="L216" s="35">
        <f t="shared" si="28"/>
        <v>175.38999938964844</v>
      </c>
      <c r="M216" s="35">
        <v>153.22000122070312</v>
      </c>
      <c r="N216" s="5">
        <v>10</v>
      </c>
      <c r="O216" s="35">
        <f t="shared" si="29"/>
        <v>163.22000122070312</v>
      </c>
      <c r="P216" s="35">
        <f t="shared" si="30"/>
        <v>163.22000122070312</v>
      </c>
      <c r="Q216" s="35">
        <f t="shared" si="31"/>
        <v>39.791022811275013</v>
      </c>
    </row>
    <row r="217" spans="1:17" ht="60" x14ac:dyDescent="0.25">
      <c r="A217" s="5">
        <v>6</v>
      </c>
      <c r="B217" s="16" t="s">
        <v>796</v>
      </c>
      <c r="C217" s="16" t="s">
        <v>797</v>
      </c>
      <c r="D217" s="16">
        <v>1999</v>
      </c>
      <c r="E217" s="16">
        <v>1999</v>
      </c>
      <c r="F217" s="16" t="s">
        <v>754</v>
      </c>
      <c r="G217" s="16" t="s">
        <v>691</v>
      </c>
      <c r="H217" s="16" t="s">
        <v>692</v>
      </c>
      <c r="I217" s="16" t="s">
        <v>693</v>
      </c>
      <c r="J217" s="35">
        <v>149.55999755859375</v>
      </c>
      <c r="K217" s="5">
        <v>16</v>
      </c>
      <c r="L217" s="35">
        <f t="shared" si="28"/>
        <v>165.55999755859375</v>
      </c>
      <c r="M217" s="35"/>
      <c r="N217" s="5"/>
      <c r="O217" s="35" t="s">
        <v>741</v>
      </c>
      <c r="P217" s="35">
        <f t="shared" si="30"/>
        <v>165.55999755859375</v>
      </c>
      <c r="Q217" s="35">
        <f t="shared" si="31"/>
        <v>41.795130635083048</v>
      </c>
    </row>
    <row r="218" spans="1:17" ht="45" x14ac:dyDescent="0.25">
      <c r="A218" s="5">
        <v>7</v>
      </c>
      <c r="B218" s="16" t="s">
        <v>798</v>
      </c>
      <c r="C218" s="16" t="s">
        <v>799</v>
      </c>
      <c r="D218" s="16">
        <v>2000</v>
      </c>
      <c r="E218" s="16">
        <v>1997</v>
      </c>
      <c r="F218" s="16" t="s">
        <v>754</v>
      </c>
      <c r="G218" s="16" t="s">
        <v>12</v>
      </c>
      <c r="H218" s="16" t="s">
        <v>37</v>
      </c>
      <c r="I218" s="16" t="s">
        <v>71</v>
      </c>
      <c r="J218" s="35">
        <v>188.24000549316406</v>
      </c>
      <c r="K218" s="5">
        <v>8</v>
      </c>
      <c r="L218" s="35">
        <f t="shared" si="28"/>
        <v>196.24000549316406</v>
      </c>
      <c r="M218" s="35">
        <v>176.61000061035156</v>
      </c>
      <c r="N218" s="5">
        <v>6</v>
      </c>
      <c r="O218" s="35">
        <f t="shared" si="29"/>
        <v>182.61000061035156</v>
      </c>
      <c r="P218" s="35">
        <f t="shared" si="30"/>
        <v>182.61000061035156</v>
      </c>
      <c r="Q218" s="35">
        <f t="shared" si="31"/>
        <v>56.397736612997143</v>
      </c>
    </row>
    <row r="219" spans="1:17" ht="75" x14ac:dyDescent="0.25">
      <c r="A219" s="5">
        <v>8</v>
      </c>
      <c r="B219" s="16" t="s">
        <v>800</v>
      </c>
      <c r="C219" s="16" t="s">
        <v>767</v>
      </c>
      <c r="D219" s="16">
        <v>2007</v>
      </c>
      <c r="E219" s="16">
        <v>2007</v>
      </c>
      <c r="F219" s="16" t="s">
        <v>768</v>
      </c>
      <c r="G219" s="16" t="s">
        <v>12</v>
      </c>
      <c r="H219" s="16" t="s">
        <v>37</v>
      </c>
      <c r="I219" s="16" t="s">
        <v>553</v>
      </c>
      <c r="J219" s="35">
        <v>208.6300048828125</v>
      </c>
      <c r="K219" s="5">
        <v>104</v>
      </c>
      <c r="L219" s="35">
        <f t="shared" si="28"/>
        <v>312.6300048828125</v>
      </c>
      <c r="M219" s="35">
        <v>202.75</v>
      </c>
      <c r="N219" s="5">
        <v>60</v>
      </c>
      <c r="O219" s="35">
        <f t="shared" si="29"/>
        <v>262.75</v>
      </c>
      <c r="P219" s="35">
        <f t="shared" si="30"/>
        <v>262.75</v>
      </c>
      <c r="Q219" s="35">
        <f t="shared" si="31"/>
        <v>125.0342541904331</v>
      </c>
    </row>
    <row r="220" spans="1:17" ht="90" x14ac:dyDescent="0.25">
      <c r="A220" s="5">
        <v>9</v>
      </c>
      <c r="B220" s="16" t="s">
        <v>801</v>
      </c>
      <c r="C220" s="16" t="s">
        <v>767</v>
      </c>
      <c r="D220" s="16">
        <v>2007</v>
      </c>
      <c r="E220" s="16">
        <v>2007</v>
      </c>
      <c r="F220" s="16" t="s">
        <v>802</v>
      </c>
      <c r="G220" s="16" t="s">
        <v>697</v>
      </c>
      <c r="H220" s="16" t="s">
        <v>698</v>
      </c>
      <c r="I220" s="16" t="s">
        <v>699</v>
      </c>
      <c r="J220" s="35">
        <v>252.08000183105469</v>
      </c>
      <c r="K220" s="5">
        <v>112</v>
      </c>
      <c r="L220" s="35">
        <f t="shared" si="28"/>
        <v>364.08000183105469</v>
      </c>
      <c r="M220" s="35">
        <v>236.19999694824219</v>
      </c>
      <c r="N220" s="5">
        <v>116</v>
      </c>
      <c r="O220" s="35">
        <f t="shared" si="29"/>
        <v>352.19999694824219</v>
      </c>
      <c r="P220" s="35">
        <f t="shared" si="30"/>
        <v>352.19999694824219</v>
      </c>
      <c r="Q220" s="35">
        <f t="shared" si="31"/>
        <v>201.64439063414079</v>
      </c>
    </row>
    <row r="221" spans="1:17" ht="120" x14ac:dyDescent="0.25">
      <c r="A221" s="5"/>
      <c r="B221" s="16" t="s">
        <v>803</v>
      </c>
      <c r="C221" s="16" t="s">
        <v>804</v>
      </c>
      <c r="D221" s="16">
        <v>2000</v>
      </c>
      <c r="E221" s="16">
        <v>1996</v>
      </c>
      <c r="F221" s="16" t="s">
        <v>754</v>
      </c>
      <c r="G221" s="16" t="s">
        <v>704</v>
      </c>
      <c r="H221" s="16" t="s">
        <v>724</v>
      </c>
      <c r="I221" s="16" t="s">
        <v>725</v>
      </c>
      <c r="J221" s="35"/>
      <c r="K221" s="5"/>
      <c r="L221" s="35" t="s">
        <v>741</v>
      </c>
      <c r="M221" s="35"/>
      <c r="N221" s="5"/>
      <c r="O221" s="35" t="s">
        <v>741</v>
      </c>
      <c r="P221" s="35"/>
      <c r="Q221" s="35" t="str">
        <f t="shared" si="31"/>
        <v/>
      </c>
    </row>
    <row r="222" spans="1:17" ht="45" x14ac:dyDescent="0.25">
      <c r="A222" s="5"/>
      <c r="B222" s="16" t="s">
        <v>805</v>
      </c>
      <c r="C222" s="16" t="s">
        <v>806</v>
      </c>
      <c r="D222" s="16">
        <v>2006</v>
      </c>
      <c r="E222" s="16">
        <v>2004</v>
      </c>
      <c r="F222" s="16" t="s">
        <v>807</v>
      </c>
      <c r="G222" s="16" t="s">
        <v>12</v>
      </c>
      <c r="H222" s="16" t="s">
        <v>81</v>
      </c>
      <c r="I222" s="16" t="s">
        <v>195</v>
      </c>
      <c r="J222" s="35"/>
      <c r="K222" s="5"/>
      <c r="L222" s="35" t="s">
        <v>741</v>
      </c>
      <c r="M222" s="35"/>
      <c r="N222" s="5"/>
      <c r="O222" s="35" t="s">
        <v>741</v>
      </c>
      <c r="P222" s="35"/>
      <c r="Q222" s="35" t="str">
        <f t="shared" si="31"/>
        <v/>
      </c>
    </row>
  </sheetData>
  <mergeCells count="90">
    <mergeCell ref="I210:I211"/>
    <mergeCell ref="A209:J209"/>
    <mergeCell ref="J210:L210"/>
    <mergeCell ref="M210:O210"/>
    <mergeCell ref="P210:P211"/>
    <mergeCell ref="Q210:Q211"/>
    <mergeCell ref="P186:P187"/>
    <mergeCell ref="Q186:Q187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G186:G187"/>
    <mergeCell ref="H186:H187"/>
    <mergeCell ref="I186:I187"/>
    <mergeCell ref="A185:J185"/>
    <mergeCell ref="J186:L186"/>
    <mergeCell ref="M186:O186"/>
    <mergeCell ref="A186:A187"/>
    <mergeCell ref="B186:B187"/>
    <mergeCell ref="C186:C187"/>
    <mergeCell ref="D186:D187"/>
    <mergeCell ref="E186:E187"/>
    <mergeCell ref="F186:F187"/>
    <mergeCell ref="I154:I155"/>
    <mergeCell ref="A153:J153"/>
    <mergeCell ref="J154:L154"/>
    <mergeCell ref="M154:O154"/>
    <mergeCell ref="P154:P155"/>
    <mergeCell ref="Q154:Q155"/>
    <mergeCell ref="P110:P111"/>
    <mergeCell ref="Q110:Q111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G110:G111"/>
    <mergeCell ref="H110:H111"/>
    <mergeCell ref="I110:I111"/>
    <mergeCell ref="A109:J109"/>
    <mergeCell ref="J110:L110"/>
    <mergeCell ref="M110:O110"/>
    <mergeCell ref="A110:A111"/>
    <mergeCell ref="B110:B111"/>
    <mergeCell ref="C110:C111"/>
    <mergeCell ref="D110:D111"/>
    <mergeCell ref="E110:E111"/>
    <mergeCell ref="F110:F111"/>
    <mergeCell ref="I94:I95"/>
    <mergeCell ref="A93:J93"/>
    <mergeCell ref="J94:L94"/>
    <mergeCell ref="M94:O94"/>
    <mergeCell ref="P94:P95"/>
    <mergeCell ref="Q94:Q95"/>
    <mergeCell ref="P8:P9"/>
    <mergeCell ref="Q8:Q9"/>
    <mergeCell ref="A94:A95"/>
    <mergeCell ref="B94:B95"/>
    <mergeCell ref="C94:C95"/>
    <mergeCell ref="D94:D95"/>
    <mergeCell ref="E94:E95"/>
    <mergeCell ref="F94:F95"/>
    <mergeCell ref="G94:G95"/>
    <mergeCell ref="H94:H95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396</v>
      </c>
      <c r="B1" s="1" t="s">
        <v>397</v>
      </c>
      <c r="C1" s="1" t="s">
        <v>1</v>
      </c>
      <c r="D1" s="1" t="s">
        <v>398</v>
      </c>
      <c r="E1" s="1" t="s">
        <v>399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380</v>
      </c>
      <c r="L1" s="1" t="s">
        <v>400</v>
      </c>
      <c r="M1" s="1" t="s">
        <v>8</v>
      </c>
    </row>
    <row r="2" spans="1:13" x14ac:dyDescent="0.25">
      <c r="A2" s="3" t="s">
        <v>401</v>
      </c>
      <c r="B2" s="2" t="s">
        <v>402</v>
      </c>
      <c r="C2" s="3" t="s">
        <v>10</v>
      </c>
      <c r="D2" s="2">
        <v>1963</v>
      </c>
      <c r="E2" s="2">
        <v>1963</v>
      </c>
      <c r="F2" s="4" t="s">
        <v>403</v>
      </c>
      <c r="G2" s="4" t="s">
        <v>11</v>
      </c>
      <c r="H2" s="3" t="s">
        <v>12</v>
      </c>
      <c r="I2" s="3" t="s">
        <v>13</v>
      </c>
      <c r="J2" s="3" t="s">
        <v>404</v>
      </c>
      <c r="K2" s="3" t="s">
        <v>13</v>
      </c>
      <c r="L2" s="2">
        <v>0</v>
      </c>
      <c r="M2" s="2">
        <v>0</v>
      </c>
    </row>
    <row r="3" spans="1:13" x14ac:dyDescent="0.25">
      <c r="A3" s="6" t="s">
        <v>401</v>
      </c>
      <c r="B3" s="5" t="s">
        <v>405</v>
      </c>
      <c r="C3" s="6" t="s">
        <v>16</v>
      </c>
      <c r="D3" s="5">
        <v>2004</v>
      </c>
      <c r="E3" s="5">
        <v>2004</v>
      </c>
      <c r="F3" s="7" t="s">
        <v>406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18</v>
      </c>
      <c r="L3" s="5">
        <v>0</v>
      </c>
      <c r="M3" s="5">
        <v>0</v>
      </c>
    </row>
    <row r="4" spans="1:13" x14ac:dyDescent="0.25">
      <c r="A4" s="6" t="s">
        <v>401</v>
      </c>
      <c r="B4" s="5" t="s">
        <v>407</v>
      </c>
      <c r="C4" s="6" t="s">
        <v>22</v>
      </c>
      <c r="D4" s="5">
        <v>2000</v>
      </c>
      <c r="E4" s="5">
        <v>2000</v>
      </c>
      <c r="F4" s="7" t="s">
        <v>408</v>
      </c>
      <c r="G4" s="7" t="s">
        <v>11</v>
      </c>
      <c r="H4" s="6" t="s">
        <v>12</v>
      </c>
      <c r="I4" s="6" t="s">
        <v>23</v>
      </c>
      <c r="J4" s="6" t="s">
        <v>24</v>
      </c>
      <c r="K4" s="6" t="s">
        <v>23</v>
      </c>
      <c r="L4" s="5">
        <v>0</v>
      </c>
      <c r="M4" s="5">
        <v>0</v>
      </c>
    </row>
    <row r="5" spans="1:13" x14ac:dyDescent="0.25">
      <c r="A5" s="6" t="s">
        <v>401</v>
      </c>
      <c r="B5" s="5" t="s">
        <v>409</v>
      </c>
      <c r="C5" s="6" t="s">
        <v>26</v>
      </c>
      <c r="D5" s="5">
        <v>2005</v>
      </c>
      <c r="E5" s="5">
        <v>2005</v>
      </c>
      <c r="F5" s="7" t="s">
        <v>410</v>
      </c>
      <c r="G5" s="7" t="s">
        <v>11</v>
      </c>
      <c r="H5" s="6" t="s">
        <v>12</v>
      </c>
      <c r="I5" s="6" t="s">
        <v>27</v>
      </c>
      <c r="J5" s="6" t="s">
        <v>28</v>
      </c>
      <c r="K5" s="6" t="s">
        <v>27</v>
      </c>
      <c r="L5" s="5">
        <v>0</v>
      </c>
      <c r="M5" s="5">
        <v>0</v>
      </c>
    </row>
    <row r="6" spans="1:13" x14ac:dyDescent="0.25">
      <c r="A6" s="6" t="s">
        <v>401</v>
      </c>
      <c r="B6" s="5" t="s">
        <v>411</v>
      </c>
      <c r="C6" s="6" t="s">
        <v>30</v>
      </c>
      <c r="D6" s="5">
        <v>1962</v>
      </c>
      <c r="E6" s="5">
        <v>1962</v>
      </c>
      <c r="F6" s="7" t="s">
        <v>412</v>
      </c>
      <c r="G6" s="7" t="s">
        <v>31</v>
      </c>
      <c r="H6" s="6" t="s">
        <v>12</v>
      </c>
      <c r="I6" s="6" t="s">
        <v>32</v>
      </c>
      <c r="J6" s="6" t="s">
        <v>33</v>
      </c>
      <c r="K6" s="6" t="s">
        <v>13</v>
      </c>
      <c r="L6" s="5">
        <v>0</v>
      </c>
      <c r="M6" s="5">
        <v>0</v>
      </c>
    </row>
    <row r="7" spans="1:13" x14ac:dyDescent="0.25">
      <c r="A7" s="6" t="s">
        <v>401</v>
      </c>
      <c r="B7" s="5" t="s">
        <v>413</v>
      </c>
      <c r="C7" s="6" t="s">
        <v>35</v>
      </c>
      <c r="D7" s="5">
        <v>2004</v>
      </c>
      <c r="E7" s="5">
        <v>2004</v>
      </c>
      <c r="F7" s="7" t="s">
        <v>406</v>
      </c>
      <c r="G7" s="7" t="s">
        <v>36</v>
      </c>
      <c r="H7" s="6" t="s">
        <v>12</v>
      </c>
      <c r="I7" s="6" t="s">
        <v>37</v>
      </c>
      <c r="J7" s="6" t="s">
        <v>28</v>
      </c>
      <c r="K7" s="6" t="s">
        <v>27</v>
      </c>
      <c r="L7" s="5">
        <v>0</v>
      </c>
      <c r="M7" s="5">
        <v>0</v>
      </c>
    </row>
    <row r="8" spans="1:13" x14ac:dyDescent="0.25">
      <c r="A8" s="6" t="s">
        <v>401</v>
      </c>
      <c r="B8" s="5" t="s">
        <v>414</v>
      </c>
      <c r="C8" s="6" t="s">
        <v>39</v>
      </c>
      <c r="D8" s="5">
        <v>1980</v>
      </c>
      <c r="E8" s="5">
        <v>1980</v>
      </c>
      <c r="F8" s="7" t="s">
        <v>415</v>
      </c>
      <c r="G8" s="7" t="s">
        <v>11</v>
      </c>
      <c r="H8" s="6" t="s">
        <v>12</v>
      </c>
      <c r="I8" s="6" t="s">
        <v>40</v>
      </c>
      <c r="J8" s="6" t="s">
        <v>41</v>
      </c>
      <c r="K8" s="6" t="s">
        <v>394</v>
      </c>
      <c r="L8" s="5">
        <v>0</v>
      </c>
      <c r="M8" s="5">
        <v>0</v>
      </c>
    </row>
    <row r="9" spans="1:13" x14ac:dyDescent="0.25">
      <c r="A9" s="6" t="s">
        <v>401</v>
      </c>
      <c r="B9" s="5" t="s">
        <v>416</v>
      </c>
      <c r="C9" s="6" t="s">
        <v>47</v>
      </c>
      <c r="D9" s="5">
        <v>1952</v>
      </c>
      <c r="E9" s="5">
        <v>1952</v>
      </c>
      <c r="F9" s="7" t="s">
        <v>417</v>
      </c>
      <c r="G9" s="7" t="s">
        <v>48</v>
      </c>
      <c r="H9" s="6" t="s">
        <v>12</v>
      </c>
      <c r="I9" s="6" t="s">
        <v>49</v>
      </c>
      <c r="J9" s="6" t="s">
        <v>50</v>
      </c>
      <c r="K9" s="6" t="s">
        <v>49</v>
      </c>
      <c r="L9" s="5">
        <v>0</v>
      </c>
      <c r="M9" s="5">
        <v>0</v>
      </c>
    </row>
    <row r="10" spans="1:13" x14ac:dyDescent="0.25">
      <c r="A10" s="6" t="s">
        <v>401</v>
      </c>
      <c r="B10" s="5" t="s">
        <v>418</v>
      </c>
      <c r="C10" s="6" t="s">
        <v>61</v>
      </c>
      <c r="D10" s="5">
        <v>1986</v>
      </c>
      <c r="E10" s="5">
        <v>1986</v>
      </c>
      <c r="F10" s="7" t="s">
        <v>419</v>
      </c>
      <c r="G10" s="7" t="s">
        <v>62</v>
      </c>
      <c r="H10" s="6" t="s">
        <v>12</v>
      </c>
      <c r="I10" s="6" t="s">
        <v>63</v>
      </c>
      <c r="J10" s="6" t="s">
        <v>64</v>
      </c>
      <c r="K10" s="6" t="s">
        <v>368</v>
      </c>
      <c r="L10" s="5">
        <v>0</v>
      </c>
      <c r="M10" s="5">
        <v>0</v>
      </c>
    </row>
    <row r="11" spans="1:13" x14ac:dyDescent="0.25">
      <c r="A11" s="6" t="s">
        <v>401</v>
      </c>
      <c r="B11" s="5" t="s">
        <v>420</v>
      </c>
      <c r="C11" s="6" t="s">
        <v>66</v>
      </c>
      <c r="D11" s="5">
        <v>2002</v>
      </c>
      <c r="E11" s="5">
        <v>2002</v>
      </c>
      <c r="F11" s="7" t="s">
        <v>421</v>
      </c>
      <c r="G11" s="7" t="s">
        <v>67</v>
      </c>
      <c r="H11" s="6" t="s">
        <v>12</v>
      </c>
      <c r="I11" s="6" t="s">
        <v>37</v>
      </c>
      <c r="J11" s="6" t="s">
        <v>68</v>
      </c>
      <c r="K11" s="6" t="s">
        <v>393</v>
      </c>
      <c r="L11" s="5">
        <v>0</v>
      </c>
      <c r="M11" s="5">
        <v>0</v>
      </c>
    </row>
    <row r="12" spans="1:13" x14ac:dyDescent="0.25">
      <c r="A12" s="6" t="s">
        <v>401</v>
      </c>
      <c r="B12" s="5" t="s">
        <v>422</v>
      </c>
      <c r="C12" s="6" t="s">
        <v>70</v>
      </c>
      <c r="D12" s="5">
        <v>2000</v>
      </c>
      <c r="E12" s="5">
        <v>2000</v>
      </c>
      <c r="F12" s="7" t="s">
        <v>408</v>
      </c>
      <c r="G12" s="7" t="s">
        <v>67</v>
      </c>
      <c r="H12" s="6" t="s">
        <v>12</v>
      </c>
      <c r="I12" s="6" t="s">
        <v>37</v>
      </c>
      <c r="J12" s="6" t="s">
        <v>71</v>
      </c>
      <c r="K12" s="6" t="s">
        <v>27</v>
      </c>
      <c r="L12" s="5">
        <v>0</v>
      </c>
      <c r="M12" s="5">
        <v>0</v>
      </c>
    </row>
    <row r="13" spans="1:13" x14ac:dyDescent="0.25">
      <c r="A13" s="6" t="s">
        <v>401</v>
      </c>
      <c r="B13" s="5" t="s">
        <v>423</v>
      </c>
      <c r="C13" s="6" t="s">
        <v>76</v>
      </c>
      <c r="D13" s="5">
        <v>2004</v>
      </c>
      <c r="E13" s="5">
        <v>2004</v>
      </c>
      <c r="F13" s="7" t="s">
        <v>406</v>
      </c>
      <c r="G13" s="7" t="s">
        <v>62</v>
      </c>
      <c r="H13" s="6" t="s">
        <v>44</v>
      </c>
      <c r="I13" s="6" t="s">
        <v>77</v>
      </c>
      <c r="J13" s="6" t="s">
        <v>78</v>
      </c>
      <c r="K13" s="6" t="s">
        <v>390</v>
      </c>
      <c r="L13" s="5">
        <v>0</v>
      </c>
      <c r="M13" s="5">
        <v>0</v>
      </c>
    </row>
    <row r="14" spans="1:13" x14ac:dyDescent="0.25">
      <c r="A14" s="6" t="s">
        <v>401</v>
      </c>
      <c r="B14" s="5" t="s">
        <v>424</v>
      </c>
      <c r="C14" s="6" t="s">
        <v>84</v>
      </c>
      <c r="D14" s="5">
        <v>1998</v>
      </c>
      <c r="E14" s="5">
        <v>1998</v>
      </c>
      <c r="F14" s="7" t="s">
        <v>425</v>
      </c>
      <c r="G14" s="7" t="s">
        <v>17</v>
      </c>
      <c r="H14" s="6" t="s">
        <v>12</v>
      </c>
      <c r="I14" s="6" t="s">
        <v>85</v>
      </c>
      <c r="J14" s="6" t="s">
        <v>86</v>
      </c>
      <c r="K14" s="6" t="s">
        <v>13</v>
      </c>
      <c r="L14" s="5">
        <v>0</v>
      </c>
      <c r="M14" s="5">
        <v>0</v>
      </c>
    </row>
    <row r="15" spans="1:13" x14ac:dyDescent="0.25">
      <c r="A15" s="6" t="s">
        <v>401</v>
      </c>
      <c r="B15" s="5" t="s">
        <v>426</v>
      </c>
      <c r="C15" s="6" t="s">
        <v>88</v>
      </c>
      <c r="D15" s="5">
        <v>2005</v>
      </c>
      <c r="E15" s="5">
        <v>2005</v>
      </c>
      <c r="F15" s="7" t="s">
        <v>410</v>
      </c>
      <c r="G15" s="7" t="s">
        <v>11</v>
      </c>
      <c r="H15" s="6" t="s">
        <v>12</v>
      </c>
      <c r="I15" s="6" t="s">
        <v>81</v>
      </c>
      <c r="J15" s="6" t="s">
        <v>89</v>
      </c>
      <c r="K15" s="6" t="s">
        <v>27</v>
      </c>
      <c r="L15" s="5">
        <v>0</v>
      </c>
      <c r="M15" s="5">
        <v>0</v>
      </c>
    </row>
    <row r="16" spans="1:13" x14ac:dyDescent="0.25">
      <c r="A16" s="6" t="s">
        <v>401</v>
      </c>
      <c r="B16" s="5" t="s">
        <v>427</v>
      </c>
      <c r="C16" s="6" t="s">
        <v>102</v>
      </c>
      <c r="D16" s="5">
        <v>1986</v>
      </c>
      <c r="E16" s="5">
        <v>1986</v>
      </c>
      <c r="F16" s="7" t="s">
        <v>419</v>
      </c>
      <c r="G16" s="7" t="s">
        <v>67</v>
      </c>
      <c r="H16" s="6" t="s">
        <v>12</v>
      </c>
      <c r="I16" s="6" t="s">
        <v>97</v>
      </c>
      <c r="J16" s="6" t="s">
        <v>103</v>
      </c>
      <c r="K16" s="6" t="s">
        <v>388</v>
      </c>
      <c r="L16" s="5">
        <v>0</v>
      </c>
      <c r="M16" s="5">
        <v>0</v>
      </c>
    </row>
    <row r="17" spans="1:13" x14ac:dyDescent="0.25">
      <c r="A17" s="6" t="s">
        <v>401</v>
      </c>
      <c r="B17" s="5" t="s">
        <v>428</v>
      </c>
      <c r="C17" s="6" t="s">
        <v>110</v>
      </c>
      <c r="D17" s="5">
        <v>2005</v>
      </c>
      <c r="E17" s="5">
        <v>2005</v>
      </c>
      <c r="F17" s="7" t="s">
        <v>410</v>
      </c>
      <c r="G17" s="7" t="s">
        <v>62</v>
      </c>
      <c r="H17" s="6" t="s">
        <v>44</v>
      </c>
      <c r="I17" s="6" t="s">
        <v>77</v>
      </c>
      <c r="J17" s="6" t="s">
        <v>78</v>
      </c>
      <c r="K17" s="6" t="s">
        <v>390</v>
      </c>
      <c r="L17" s="5">
        <v>0</v>
      </c>
      <c r="M17" s="5">
        <v>0</v>
      </c>
    </row>
    <row r="18" spans="1:13" x14ac:dyDescent="0.25">
      <c r="A18" s="6" t="s">
        <v>401</v>
      </c>
      <c r="B18" s="5" t="s">
        <v>429</v>
      </c>
      <c r="C18" s="6" t="s">
        <v>112</v>
      </c>
      <c r="D18" s="5">
        <v>2006</v>
      </c>
      <c r="E18" s="5">
        <v>2006</v>
      </c>
      <c r="F18" s="7" t="s">
        <v>430</v>
      </c>
      <c r="G18" s="7" t="s">
        <v>17</v>
      </c>
      <c r="H18" s="6" t="s">
        <v>44</v>
      </c>
      <c r="I18" s="6" t="s">
        <v>77</v>
      </c>
      <c r="J18" s="6" t="s">
        <v>78</v>
      </c>
      <c r="K18" s="6" t="s">
        <v>390</v>
      </c>
      <c r="L18" s="5">
        <v>1</v>
      </c>
      <c r="M18" s="5">
        <v>0</v>
      </c>
    </row>
    <row r="19" spans="1:13" x14ac:dyDescent="0.25">
      <c r="A19" s="6" t="s">
        <v>401</v>
      </c>
      <c r="B19" s="5" t="s">
        <v>431</v>
      </c>
      <c r="C19" s="6" t="s">
        <v>114</v>
      </c>
      <c r="D19" s="5">
        <v>2006</v>
      </c>
      <c r="E19" s="5">
        <v>2006</v>
      </c>
      <c r="F19" s="7" t="s">
        <v>430</v>
      </c>
      <c r="G19" s="7" t="s">
        <v>11</v>
      </c>
      <c r="H19" s="6" t="s">
        <v>12</v>
      </c>
      <c r="I19" s="6" t="s">
        <v>37</v>
      </c>
      <c r="J19" s="6" t="s">
        <v>115</v>
      </c>
      <c r="K19" s="6" t="s">
        <v>27</v>
      </c>
      <c r="L19" s="5">
        <v>0</v>
      </c>
      <c r="M19" s="5">
        <v>0</v>
      </c>
    </row>
    <row r="20" spans="1:13" x14ac:dyDescent="0.25">
      <c r="A20" s="6" t="s">
        <v>401</v>
      </c>
      <c r="B20" s="5" t="s">
        <v>432</v>
      </c>
      <c r="C20" s="6" t="s">
        <v>117</v>
      </c>
      <c r="D20" s="5">
        <v>2004</v>
      </c>
      <c r="E20" s="5">
        <v>2004</v>
      </c>
      <c r="F20" s="7" t="s">
        <v>406</v>
      </c>
      <c r="G20" s="7" t="s">
        <v>17</v>
      </c>
      <c r="H20" s="6" t="s">
        <v>18</v>
      </c>
      <c r="I20" s="6" t="s">
        <v>19</v>
      </c>
      <c r="J20" s="6" t="s">
        <v>20</v>
      </c>
      <c r="K20" s="6" t="s">
        <v>18</v>
      </c>
      <c r="L20" s="5">
        <v>0</v>
      </c>
      <c r="M20" s="5">
        <v>0</v>
      </c>
    </row>
    <row r="21" spans="1:13" x14ac:dyDescent="0.25">
      <c r="A21" s="6" t="s">
        <v>401</v>
      </c>
      <c r="B21" s="5" t="s">
        <v>433</v>
      </c>
      <c r="C21" s="6" t="s">
        <v>119</v>
      </c>
      <c r="D21" s="5">
        <v>2002</v>
      </c>
      <c r="E21" s="5">
        <v>2002</v>
      </c>
      <c r="F21" s="7" t="s">
        <v>421</v>
      </c>
      <c r="G21" s="7" t="s">
        <v>62</v>
      </c>
      <c r="H21" s="6" t="s">
        <v>18</v>
      </c>
      <c r="I21" s="6" t="s">
        <v>19</v>
      </c>
      <c r="J21" s="6" t="s">
        <v>20</v>
      </c>
      <c r="K21" s="6" t="s">
        <v>18</v>
      </c>
      <c r="L21" s="5">
        <v>0</v>
      </c>
      <c r="M21" s="5">
        <v>0</v>
      </c>
    </row>
    <row r="22" spans="1:13" x14ac:dyDescent="0.25">
      <c r="A22" s="6" t="s">
        <v>401</v>
      </c>
      <c r="B22" s="5" t="s">
        <v>434</v>
      </c>
      <c r="C22" s="6" t="s">
        <v>121</v>
      </c>
      <c r="D22" s="5">
        <v>2005</v>
      </c>
      <c r="E22" s="5">
        <v>2005</v>
      </c>
      <c r="F22" s="7" t="s">
        <v>410</v>
      </c>
      <c r="G22" s="7" t="s">
        <v>31</v>
      </c>
      <c r="H22" s="6" t="s">
        <v>18</v>
      </c>
      <c r="I22" s="6" t="s">
        <v>19</v>
      </c>
      <c r="J22" s="6" t="s">
        <v>20</v>
      </c>
      <c r="K22" s="6" t="s">
        <v>18</v>
      </c>
      <c r="L22" s="5">
        <v>0</v>
      </c>
      <c r="M22" s="5">
        <v>0</v>
      </c>
    </row>
    <row r="23" spans="1:13" x14ac:dyDescent="0.25">
      <c r="A23" s="6" t="s">
        <v>401</v>
      </c>
      <c r="B23" s="5" t="s">
        <v>435</v>
      </c>
      <c r="C23" s="6" t="s">
        <v>123</v>
      </c>
      <c r="D23" s="5">
        <v>1986</v>
      </c>
      <c r="E23" s="5">
        <v>1986</v>
      </c>
      <c r="F23" s="7" t="s">
        <v>419</v>
      </c>
      <c r="G23" s="7" t="s">
        <v>11</v>
      </c>
      <c r="H23" s="6" t="s">
        <v>12</v>
      </c>
      <c r="I23" s="6" t="s">
        <v>40</v>
      </c>
      <c r="J23" s="6" t="s">
        <v>124</v>
      </c>
      <c r="K23" s="6" t="s">
        <v>394</v>
      </c>
      <c r="L23" s="5">
        <v>0</v>
      </c>
      <c r="M23" s="5">
        <v>0</v>
      </c>
    </row>
    <row r="24" spans="1:13" x14ac:dyDescent="0.25">
      <c r="A24" s="6" t="s">
        <v>401</v>
      </c>
      <c r="B24" s="5" t="s">
        <v>436</v>
      </c>
      <c r="C24" s="6" t="s">
        <v>126</v>
      </c>
      <c r="D24" s="5">
        <v>2004</v>
      </c>
      <c r="E24" s="5">
        <v>2004</v>
      </c>
      <c r="F24" s="7" t="s">
        <v>406</v>
      </c>
      <c r="G24" s="7" t="s">
        <v>11</v>
      </c>
      <c r="H24" s="6" t="s">
        <v>12</v>
      </c>
      <c r="I24" s="6" t="s">
        <v>37</v>
      </c>
      <c r="J24" s="6" t="s">
        <v>89</v>
      </c>
      <c r="K24" s="6" t="s">
        <v>27</v>
      </c>
      <c r="L24" s="5">
        <v>0</v>
      </c>
      <c r="M24" s="5">
        <v>0</v>
      </c>
    </row>
    <row r="25" spans="1:13" x14ac:dyDescent="0.25">
      <c r="A25" s="6" t="s">
        <v>401</v>
      </c>
      <c r="B25" s="5" t="s">
        <v>437</v>
      </c>
      <c r="C25" s="6" t="s">
        <v>133</v>
      </c>
      <c r="D25" s="5">
        <v>2003</v>
      </c>
      <c r="E25" s="5">
        <v>2003</v>
      </c>
      <c r="F25" s="7" t="s">
        <v>438</v>
      </c>
      <c r="G25" s="7" t="s">
        <v>36</v>
      </c>
      <c r="H25" s="6" t="s">
        <v>12</v>
      </c>
      <c r="I25" s="6" t="s">
        <v>32</v>
      </c>
      <c r="J25" s="6" t="s">
        <v>33</v>
      </c>
      <c r="K25" s="6" t="s">
        <v>13</v>
      </c>
      <c r="L25" s="5">
        <v>1</v>
      </c>
      <c r="M25" s="5">
        <v>0</v>
      </c>
    </row>
    <row r="26" spans="1:13" x14ac:dyDescent="0.25">
      <c r="A26" s="6" t="s">
        <v>401</v>
      </c>
      <c r="B26" s="5" t="s">
        <v>439</v>
      </c>
      <c r="C26" s="6" t="s">
        <v>135</v>
      </c>
      <c r="D26" s="5">
        <v>1976</v>
      </c>
      <c r="E26" s="5">
        <v>1976</v>
      </c>
      <c r="F26" s="7" t="s">
        <v>440</v>
      </c>
      <c r="G26" s="7" t="s">
        <v>62</v>
      </c>
      <c r="H26" s="6" t="s">
        <v>12</v>
      </c>
      <c r="I26" s="6" t="s">
        <v>32</v>
      </c>
      <c r="J26" s="6" t="s">
        <v>33</v>
      </c>
      <c r="K26" s="6" t="s">
        <v>13</v>
      </c>
      <c r="L26" s="5">
        <v>0</v>
      </c>
      <c r="M26" s="5">
        <v>0</v>
      </c>
    </row>
    <row r="27" spans="1:13" x14ac:dyDescent="0.25">
      <c r="A27" s="6" t="s">
        <v>401</v>
      </c>
      <c r="B27" s="5" t="s">
        <v>441</v>
      </c>
      <c r="C27" s="6" t="s">
        <v>141</v>
      </c>
      <c r="D27" s="5">
        <v>1995</v>
      </c>
      <c r="E27" s="5">
        <v>1995</v>
      </c>
      <c r="F27" s="7" t="s">
        <v>442</v>
      </c>
      <c r="G27" s="7" t="s">
        <v>11</v>
      </c>
      <c r="H27" s="6" t="s">
        <v>12</v>
      </c>
      <c r="I27" s="6" t="s">
        <v>23</v>
      </c>
      <c r="J27" s="6" t="s">
        <v>142</v>
      </c>
      <c r="K27" s="6" t="s">
        <v>23</v>
      </c>
      <c r="L27" s="5">
        <v>0</v>
      </c>
      <c r="M27" s="5">
        <v>0</v>
      </c>
    </row>
    <row r="28" spans="1:13" x14ac:dyDescent="0.25">
      <c r="A28" s="6" t="s">
        <v>401</v>
      </c>
      <c r="B28" s="5" t="s">
        <v>443</v>
      </c>
      <c r="C28" s="6" t="s">
        <v>144</v>
      </c>
      <c r="D28" s="5">
        <v>1951</v>
      </c>
      <c r="E28" s="5">
        <v>1951</v>
      </c>
      <c r="F28" s="7" t="s">
        <v>444</v>
      </c>
      <c r="G28" s="7" t="s">
        <v>48</v>
      </c>
      <c r="H28" s="6" t="s">
        <v>12</v>
      </c>
      <c r="I28" s="6" t="s">
        <v>49</v>
      </c>
      <c r="J28" s="6" t="s">
        <v>50</v>
      </c>
      <c r="K28" s="6" t="s">
        <v>49</v>
      </c>
      <c r="L28" s="5">
        <v>0</v>
      </c>
      <c r="M28" s="5">
        <v>0</v>
      </c>
    </row>
    <row r="29" spans="1:13" x14ac:dyDescent="0.25">
      <c r="A29" s="6" t="s">
        <v>401</v>
      </c>
      <c r="B29" s="5" t="s">
        <v>445</v>
      </c>
      <c r="C29" s="6" t="s">
        <v>153</v>
      </c>
      <c r="D29" s="5">
        <v>2007</v>
      </c>
      <c r="E29" s="5">
        <v>2007</v>
      </c>
      <c r="F29" s="7" t="s">
        <v>446</v>
      </c>
      <c r="G29" s="7" t="s">
        <v>53</v>
      </c>
      <c r="H29" s="6" t="s">
        <v>12</v>
      </c>
      <c r="I29" s="6" t="s">
        <v>37</v>
      </c>
      <c r="J29" s="6" t="s">
        <v>154</v>
      </c>
      <c r="K29" s="6" t="s">
        <v>27</v>
      </c>
      <c r="L29" s="5">
        <v>0</v>
      </c>
      <c r="M29" s="5">
        <v>0</v>
      </c>
    </row>
    <row r="30" spans="1:13" x14ac:dyDescent="0.25">
      <c r="A30" s="6" t="s">
        <v>401</v>
      </c>
      <c r="B30" s="5" t="s">
        <v>447</v>
      </c>
      <c r="C30" s="6" t="s">
        <v>156</v>
      </c>
      <c r="D30" s="5">
        <v>2002</v>
      </c>
      <c r="E30" s="5">
        <v>2002</v>
      </c>
      <c r="F30" s="7" t="s">
        <v>421</v>
      </c>
      <c r="G30" s="7" t="s">
        <v>62</v>
      </c>
      <c r="H30" s="6" t="s">
        <v>12</v>
      </c>
      <c r="I30" s="6" t="s">
        <v>37</v>
      </c>
      <c r="J30" s="6" t="s">
        <v>68</v>
      </c>
      <c r="K30" s="6" t="s">
        <v>393</v>
      </c>
      <c r="L30" s="5">
        <v>0</v>
      </c>
      <c r="M30" s="5">
        <v>0</v>
      </c>
    </row>
    <row r="31" spans="1:13" x14ac:dyDescent="0.25">
      <c r="A31" s="6" t="s">
        <v>401</v>
      </c>
      <c r="B31" s="5" t="s">
        <v>448</v>
      </c>
      <c r="C31" s="6" t="s">
        <v>160</v>
      </c>
      <c r="D31" s="5">
        <v>1990</v>
      </c>
      <c r="E31" s="5">
        <v>1990</v>
      </c>
      <c r="F31" s="7" t="s">
        <v>449</v>
      </c>
      <c r="G31" s="7" t="s">
        <v>67</v>
      </c>
      <c r="H31" s="6" t="s">
        <v>12</v>
      </c>
      <c r="I31" s="6" t="s">
        <v>161</v>
      </c>
      <c r="J31" s="6" t="s">
        <v>50</v>
      </c>
      <c r="K31" s="6" t="s">
        <v>13</v>
      </c>
      <c r="L31" s="5">
        <v>0</v>
      </c>
      <c r="M31" s="5">
        <v>0</v>
      </c>
    </row>
    <row r="32" spans="1:13" x14ac:dyDescent="0.25">
      <c r="A32" s="6" t="s">
        <v>401</v>
      </c>
      <c r="B32" s="5" t="s">
        <v>450</v>
      </c>
      <c r="C32" s="6" t="s">
        <v>163</v>
      </c>
      <c r="D32" s="5">
        <v>2006</v>
      </c>
      <c r="E32" s="5">
        <v>2006</v>
      </c>
      <c r="F32" s="7" t="s">
        <v>430</v>
      </c>
      <c r="G32" s="7" t="s">
        <v>11</v>
      </c>
      <c r="H32" s="6" t="s">
        <v>12</v>
      </c>
      <c r="I32" s="6" t="s">
        <v>81</v>
      </c>
      <c r="J32" s="6" t="s">
        <v>164</v>
      </c>
      <c r="K32" s="6" t="s">
        <v>389</v>
      </c>
      <c r="L32" s="5">
        <v>0</v>
      </c>
      <c r="M32" s="5">
        <v>0</v>
      </c>
    </row>
    <row r="33" spans="1:13" x14ac:dyDescent="0.25">
      <c r="A33" s="6" t="s">
        <v>401</v>
      </c>
      <c r="B33" s="5" t="s">
        <v>451</v>
      </c>
      <c r="C33" s="6" t="s">
        <v>173</v>
      </c>
      <c r="D33" s="5">
        <v>1982</v>
      </c>
      <c r="E33" s="5">
        <v>1982</v>
      </c>
      <c r="F33" s="7" t="s">
        <v>452</v>
      </c>
      <c r="G33" s="7" t="s">
        <v>62</v>
      </c>
      <c r="H33" s="6" t="s">
        <v>12</v>
      </c>
      <c r="I33" s="6" t="s">
        <v>63</v>
      </c>
      <c r="J33" s="6" t="s">
        <v>64</v>
      </c>
      <c r="K33" s="6" t="s">
        <v>368</v>
      </c>
      <c r="L33" s="5">
        <v>1</v>
      </c>
      <c r="M33" s="5">
        <v>0</v>
      </c>
    </row>
    <row r="34" spans="1:13" x14ac:dyDescent="0.25">
      <c r="A34" s="6" t="s">
        <v>401</v>
      </c>
      <c r="B34" s="5" t="s">
        <v>453</v>
      </c>
      <c r="C34" s="6" t="s">
        <v>175</v>
      </c>
      <c r="D34" s="5">
        <v>1956</v>
      </c>
      <c r="E34" s="5">
        <v>1956</v>
      </c>
      <c r="F34" s="7" t="s">
        <v>454</v>
      </c>
      <c r="G34" s="7" t="s">
        <v>67</v>
      </c>
      <c r="H34" s="6" t="s">
        <v>12</v>
      </c>
      <c r="I34" s="6" t="s">
        <v>63</v>
      </c>
      <c r="J34" s="6" t="s">
        <v>64</v>
      </c>
      <c r="K34" s="6" t="s">
        <v>368</v>
      </c>
      <c r="L34" s="5">
        <v>0</v>
      </c>
      <c r="M34" s="5">
        <v>0</v>
      </c>
    </row>
    <row r="35" spans="1:13" x14ac:dyDescent="0.25">
      <c r="A35" s="6" t="s">
        <v>401</v>
      </c>
      <c r="B35" s="5" t="s">
        <v>455</v>
      </c>
      <c r="C35" s="6" t="s">
        <v>179</v>
      </c>
      <c r="D35" s="5">
        <v>2007</v>
      </c>
      <c r="E35" s="5">
        <v>2007</v>
      </c>
      <c r="F35" s="7" t="s">
        <v>446</v>
      </c>
      <c r="G35" s="7" t="s">
        <v>53</v>
      </c>
      <c r="H35" s="6" t="s">
        <v>12</v>
      </c>
      <c r="I35" s="6" t="s">
        <v>37</v>
      </c>
      <c r="J35" s="6" t="s">
        <v>74</v>
      </c>
      <c r="K35" s="6" t="s">
        <v>27</v>
      </c>
      <c r="L35" s="5">
        <v>0</v>
      </c>
      <c r="M35" s="5">
        <v>0</v>
      </c>
    </row>
    <row r="36" spans="1:13" x14ac:dyDescent="0.25">
      <c r="A36" s="6" t="s">
        <v>401</v>
      </c>
      <c r="B36" s="5" t="s">
        <v>456</v>
      </c>
      <c r="C36" s="6" t="s">
        <v>181</v>
      </c>
      <c r="D36" s="5">
        <v>1995</v>
      </c>
      <c r="E36" s="5">
        <v>1995</v>
      </c>
      <c r="F36" s="7" t="s">
        <v>442</v>
      </c>
      <c r="G36" s="7" t="s">
        <v>11</v>
      </c>
      <c r="H36" s="6" t="s">
        <v>12</v>
      </c>
      <c r="I36" s="6" t="s">
        <v>23</v>
      </c>
      <c r="J36" s="6" t="s">
        <v>86</v>
      </c>
      <c r="K36" s="6" t="s">
        <v>23</v>
      </c>
      <c r="L36" s="5">
        <v>1</v>
      </c>
      <c r="M36" s="5">
        <v>0</v>
      </c>
    </row>
    <row r="37" spans="1:13" x14ac:dyDescent="0.25">
      <c r="A37" s="6" t="s">
        <v>401</v>
      </c>
      <c r="B37" s="5" t="s">
        <v>457</v>
      </c>
      <c r="C37" s="6" t="s">
        <v>191</v>
      </c>
      <c r="D37" s="5">
        <v>1971</v>
      </c>
      <c r="E37" s="5">
        <v>1971</v>
      </c>
      <c r="F37" s="7" t="s">
        <v>458</v>
      </c>
      <c r="G37" s="7" t="s">
        <v>11</v>
      </c>
      <c r="H37" s="6" t="s">
        <v>12</v>
      </c>
      <c r="I37" s="6" t="s">
        <v>40</v>
      </c>
      <c r="J37" s="6" t="s">
        <v>192</v>
      </c>
      <c r="K37" s="6" t="s">
        <v>394</v>
      </c>
      <c r="L37" s="5">
        <v>0</v>
      </c>
      <c r="M37" s="5">
        <v>0</v>
      </c>
    </row>
    <row r="38" spans="1:13" x14ac:dyDescent="0.25">
      <c r="A38" s="6" t="s">
        <v>401</v>
      </c>
      <c r="B38" s="5" t="s">
        <v>459</v>
      </c>
      <c r="C38" s="6" t="s">
        <v>207</v>
      </c>
      <c r="D38" s="5">
        <v>2007</v>
      </c>
      <c r="E38" s="5">
        <v>2007</v>
      </c>
      <c r="F38" s="7" t="s">
        <v>446</v>
      </c>
      <c r="G38" s="7" t="s">
        <v>36</v>
      </c>
      <c r="H38" s="6" t="s">
        <v>44</v>
      </c>
      <c r="I38" s="6" t="s">
        <v>77</v>
      </c>
      <c r="J38" s="6" t="s">
        <v>78</v>
      </c>
      <c r="K38" s="6" t="s">
        <v>390</v>
      </c>
      <c r="L38" s="5">
        <v>0</v>
      </c>
      <c r="M38" s="5">
        <v>0</v>
      </c>
    </row>
    <row r="39" spans="1:13" x14ac:dyDescent="0.25">
      <c r="A39" s="6" t="s">
        <v>401</v>
      </c>
      <c r="B39" s="5" t="s">
        <v>460</v>
      </c>
      <c r="C39" s="6" t="s">
        <v>218</v>
      </c>
      <c r="D39" s="5">
        <v>2005</v>
      </c>
      <c r="E39" s="5">
        <v>2005</v>
      </c>
      <c r="F39" s="7" t="s">
        <v>410</v>
      </c>
      <c r="G39" s="7" t="s">
        <v>62</v>
      </c>
      <c r="H39" s="6" t="s">
        <v>44</v>
      </c>
      <c r="I39" s="6" t="s">
        <v>77</v>
      </c>
      <c r="J39" s="6" t="s">
        <v>78</v>
      </c>
      <c r="K39" s="6" t="s">
        <v>390</v>
      </c>
      <c r="L39" s="5">
        <v>0</v>
      </c>
      <c r="M39" s="5">
        <v>0</v>
      </c>
    </row>
    <row r="40" spans="1:13" x14ac:dyDescent="0.25">
      <c r="A40" s="6" t="s">
        <v>401</v>
      </c>
      <c r="B40" s="5" t="s">
        <v>461</v>
      </c>
      <c r="C40" s="6" t="s">
        <v>220</v>
      </c>
      <c r="D40" s="5">
        <v>1999</v>
      </c>
      <c r="E40" s="5">
        <v>1999</v>
      </c>
      <c r="F40" s="7" t="s">
        <v>462</v>
      </c>
      <c r="G40" s="7" t="s">
        <v>67</v>
      </c>
      <c r="H40" s="6" t="s">
        <v>106</v>
      </c>
      <c r="I40" s="6" t="s">
        <v>221</v>
      </c>
      <c r="J40" s="6" t="s">
        <v>222</v>
      </c>
      <c r="K40" s="6" t="s">
        <v>392</v>
      </c>
      <c r="L40" s="5">
        <v>0</v>
      </c>
      <c r="M40" s="5">
        <v>0</v>
      </c>
    </row>
    <row r="41" spans="1:13" x14ac:dyDescent="0.25">
      <c r="A41" s="6" t="s">
        <v>401</v>
      </c>
      <c r="B41" s="5" t="s">
        <v>463</v>
      </c>
      <c r="C41" s="6" t="s">
        <v>227</v>
      </c>
      <c r="D41" s="5">
        <v>1973</v>
      </c>
      <c r="E41" s="5">
        <v>1973</v>
      </c>
      <c r="F41" s="7" t="s">
        <v>464</v>
      </c>
      <c r="G41" s="7" t="s">
        <v>11</v>
      </c>
      <c r="H41" s="6" t="s">
        <v>12</v>
      </c>
      <c r="I41" s="6" t="s">
        <v>58</v>
      </c>
      <c r="J41" s="6" t="s">
        <v>59</v>
      </c>
      <c r="K41" s="6" t="s">
        <v>13</v>
      </c>
      <c r="L41" s="5">
        <v>0</v>
      </c>
      <c r="M41" s="5">
        <v>0</v>
      </c>
    </row>
    <row r="42" spans="1:13" x14ac:dyDescent="0.25">
      <c r="A42" s="6" t="s">
        <v>401</v>
      </c>
      <c r="B42" s="5" t="s">
        <v>465</v>
      </c>
      <c r="C42" s="6" t="s">
        <v>229</v>
      </c>
      <c r="D42" s="5">
        <v>2003</v>
      </c>
      <c r="E42" s="5">
        <v>2003</v>
      </c>
      <c r="F42" s="7" t="s">
        <v>438</v>
      </c>
      <c r="G42" s="7" t="s">
        <v>230</v>
      </c>
      <c r="H42" s="6" t="s">
        <v>12</v>
      </c>
      <c r="I42" s="6" t="s">
        <v>231</v>
      </c>
      <c r="J42" s="6" t="s">
        <v>232</v>
      </c>
      <c r="K42" s="6" t="s">
        <v>27</v>
      </c>
      <c r="L42" s="5">
        <v>0</v>
      </c>
      <c r="M42" s="5">
        <v>0</v>
      </c>
    </row>
    <row r="43" spans="1:13" x14ac:dyDescent="0.25">
      <c r="A43" s="6" t="s">
        <v>401</v>
      </c>
      <c r="B43" s="5" t="s">
        <v>466</v>
      </c>
      <c r="C43" s="6" t="s">
        <v>234</v>
      </c>
      <c r="D43" s="5">
        <v>1969</v>
      </c>
      <c r="E43" s="5">
        <v>1969</v>
      </c>
      <c r="F43" s="7" t="s">
        <v>467</v>
      </c>
      <c r="G43" s="7" t="s">
        <v>62</v>
      </c>
      <c r="H43" s="6" t="s">
        <v>12</v>
      </c>
      <c r="I43" s="6" t="s">
        <v>63</v>
      </c>
      <c r="J43" s="6" t="s">
        <v>64</v>
      </c>
      <c r="K43" s="6" t="s">
        <v>368</v>
      </c>
      <c r="L43" s="5">
        <v>0</v>
      </c>
      <c r="M43" s="5">
        <v>0</v>
      </c>
    </row>
    <row r="44" spans="1:13" x14ac:dyDescent="0.25">
      <c r="A44" s="6" t="s">
        <v>401</v>
      </c>
      <c r="B44" s="5" t="s">
        <v>468</v>
      </c>
      <c r="C44" s="6" t="s">
        <v>236</v>
      </c>
      <c r="D44" s="5">
        <v>1955</v>
      </c>
      <c r="E44" s="5">
        <v>1955</v>
      </c>
      <c r="F44" s="7" t="s">
        <v>469</v>
      </c>
      <c r="G44" s="7" t="s">
        <v>11</v>
      </c>
      <c r="H44" s="6" t="s">
        <v>12</v>
      </c>
      <c r="I44" s="6" t="s">
        <v>13</v>
      </c>
      <c r="J44" s="6" t="s">
        <v>404</v>
      </c>
      <c r="K44" s="6" t="s">
        <v>13</v>
      </c>
      <c r="L44" s="5">
        <v>0</v>
      </c>
      <c r="M44" s="5">
        <v>0</v>
      </c>
    </row>
    <row r="45" spans="1:13" x14ac:dyDescent="0.25">
      <c r="A45" s="6" t="s">
        <v>401</v>
      </c>
      <c r="B45" s="5" t="s">
        <v>470</v>
      </c>
      <c r="C45" s="6" t="s">
        <v>238</v>
      </c>
      <c r="D45" s="5">
        <v>1984</v>
      </c>
      <c r="E45" s="5">
        <v>1984</v>
      </c>
      <c r="F45" s="7" t="s">
        <v>471</v>
      </c>
      <c r="G45" s="7" t="s">
        <v>11</v>
      </c>
      <c r="H45" s="6" t="s">
        <v>12</v>
      </c>
      <c r="I45" s="6" t="s">
        <v>40</v>
      </c>
      <c r="J45" s="6" t="s">
        <v>41</v>
      </c>
      <c r="K45" s="6" t="s">
        <v>394</v>
      </c>
      <c r="L45" s="5">
        <v>0</v>
      </c>
      <c r="M45" s="5">
        <v>0</v>
      </c>
    </row>
    <row r="46" spans="1:13" x14ac:dyDescent="0.25">
      <c r="A46" s="6" t="s">
        <v>401</v>
      </c>
      <c r="B46" s="5" t="s">
        <v>472</v>
      </c>
      <c r="C46" s="6" t="s">
        <v>240</v>
      </c>
      <c r="D46" s="5">
        <v>2002</v>
      </c>
      <c r="E46" s="5">
        <v>2002</v>
      </c>
      <c r="F46" s="7" t="s">
        <v>421</v>
      </c>
      <c r="G46" s="7" t="s">
        <v>67</v>
      </c>
      <c r="H46" s="6" t="s">
        <v>12</v>
      </c>
      <c r="I46" s="6" t="s">
        <v>37</v>
      </c>
      <c r="J46" s="6" t="s">
        <v>68</v>
      </c>
      <c r="K46" s="6" t="s">
        <v>393</v>
      </c>
      <c r="L46" s="5">
        <v>0</v>
      </c>
      <c r="M46" s="5">
        <v>0</v>
      </c>
    </row>
    <row r="47" spans="1:13" x14ac:dyDescent="0.25">
      <c r="A47" s="6" t="s">
        <v>401</v>
      </c>
      <c r="B47" s="5" t="s">
        <v>473</v>
      </c>
      <c r="C47" s="6" t="s">
        <v>242</v>
      </c>
      <c r="D47" s="5">
        <v>1981</v>
      </c>
      <c r="E47" s="5">
        <v>1981</v>
      </c>
      <c r="F47" s="7" t="s">
        <v>474</v>
      </c>
      <c r="G47" s="7" t="s">
        <v>11</v>
      </c>
      <c r="H47" s="6" t="s">
        <v>12</v>
      </c>
      <c r="I47" s="6" t="s">
        <v>40</v>
      </c>
      <c r="J47" s="6" t="s">
        <v>41</v>
      </c>
      <c r="K47" s="6" t="s">
        <v>394</v>
      </c>
      <c r="L47" s="5">
        <v>0</v>
      </c>
      <c r="M47" s="5">
        <v>0</v>
      </c>
    </row>
    <row r="48" spans="1:13" x14ac:dyDescent="0.25">
      <c r="A48" s="6" t="s">
        <v>401</v>
      </c>
      <c r="B48" s="5" t="s">
        <v>475</v>
      </c>
      <c r="C48" s="6" t="s">
        <v>248</v>
      </c>
      <c r="D48" s="5">
        <v>1973</v>
      </c>
      <c r="E48" s="5">
        <v>1973</v>
      </c>
      <c r="F48" s="7" t="s">
        <v>464</v>
      </c>
      <c r="G48" s="7" t="s">
        <v>62</v>
      </c>
      <c r="H48" s="6" t="s">
        <v>12</v>
      </c>
      <c r="I48" s="6" t="s">
        <v>97</v>
      </c>
      <c r="J48" s="6" t="s">
        <v>98</v>
      </c>
      <c r="K48" s="6" t="s">
        <v>388</v>
      </c>
      <c r="L48" s="5">
        <v>0</v>
      </c>
      <c r="M48" s="5">
        <v>0</v>
      </c>
    </row>
    <row r="49" spans="1:13" x14ac:dyDescent="0.25">
      <c r="A49" s="6" t="s">
        <v>401</v>
      </c>
      <c r="B49" s="5" t="s">
        <v>476</v>
      </c>
      <c r="C49" s="6" t="s">
        <v>252</v>
      </c>
      <c r="D49" s="5">
        <v>1979</v>
      </c>
      <c r="E49" s="5">
        <v>1979</v>
      </c>
      <c r="F49" s="7" t="s">
        <v>477</v>
      </c>
      <c r="G49" s="7" t="s">
        <v>62</v>
      </c>
      <c r="H49" s="6" t="s">
        <v>12</v>
      </c>
      <c r="I49" s="6" t="s">
        <v>63</v>
      </c>
      <c r="J49" s="6" t="s">
        <v>64</v>
      </c>
      <c r="K49" s="6" t="s">
        <v>368</v>
      </c>
      <c r="L49" s="5">
        <v>1</v>
      </c>
      <c r="M49" s="5">
        <v>0</v>
      </c>
    </row>
    <row r="50" spans="1:13" x14ac:dyDescent="0.25">
      <c r="A50" s="6" t="s">
        <v>401</v>
      </c>
      <c r="B50" s="5" t="s">
        <v>478</v>
      </c>
      <c r="C50" s="6" t="s">
        <v>254</v>
      </c>
      <c r="D50" s="5">
        <v>2004</v>
      </c>
      <c r="E50" s="5">
        <v>2004</v>
      </c>
      <c r="F50" s="7" t="s">
        <v>406</v>
      </c>
      <c r="G50" s="7" t="s">
        <v>36</v>
      </c>
      <c r="H50" s="6" t="s">
        <v>12</v>
      </c>
      <c r="I50" s="6" t="s">
        <v>37</v>
      </c>
      <c r="J50" s="6" t="s">
        <v>28</v>
      </c>
      <c r="K50" s="6" t="s">
        <v>27</v>
      </c>
      <c r="L50" s="5">
        <v>0</v>
      </c>
      <c r="M50" s="5">
        <v>0</v>
      </c>
    </row>
    <row r="51" spans="1:13" x14ac:dyDescent="0.25">
      <c r="A51" s="6" t="s">
        <v>401</v>
      </c>
      <c r="B51" s="5" t="s">
        <v>479</v>
      </c>
      <c r="C51" s="6" t="s">
        <v>256</v>
      </c>
      <c r="D51" s="5">
        <v>2003</v>
      </c>
      <c r="E51" s="5">
        <v>2003</v>
      </c>
      <c r="F51" s="7" t="s">
        <v>438</v>
      </c>
      <c r="G51" s="7" t="s">
        <v>62</v>
      </c>
      <c r="H51" s="6" t="s">
        <v>44</v>
      </c>
      <c r="I51" s="6" t="s">
        <v>77</v>
      </c>
      <c r="J51" s="6" t="s">
        <v>78</v>
      </c>
      <c r="K51" s="6" t="s">
        <v>390</v>
      </c>
      <c r="L51" s="5">
        <v>0</v>
      </c>
      <c r="M51" s="5">
        <v>0</v>
      </c>
    </row>
    <row r="52" spans="1:13" x14ac:dyDescent="0.25">
      <c r="A52" s="6" t="s">
        <v>401</v>
      </c>
      <c r="B52" s="5" t="s">
        <v>480</v>
      </c>
      <c r="C52" s="6" t="s">
        <v>258</v>
      </c>
      <c r="D52" s="5">
        <v>2005</v>
      </c>
      <c r="E52" s="5">
        <v>2005</v>
      </c>
      <c r="F52" s="7" t="s">
        <v>410</v>
      </c>
      <c r="G52" s="7" t="s">
        <v>230</v>
      </c>
      <c r="H52" s="6" t="s">
        <v>12</v>
      </c>
      <c r="I52" s="6" t="s">
        <v>37</v>
      </c>
      <c r="J52" s="6" t="s">
        <v>115</v>
      </c>
      <c r="K52" s="6" t="s">
        <v>27</v>
      </c>
      <c r="L52" s="5">
        <v>0</v>
      </c>
      <c r="M52" s="5">
        <v>0</v>
      </c>
    </row>
    <row r="53" spans="1:13" x14ac:dyDescent="0.25">
      <c r="A53" s="6" t="s">
        <v>401</v>
      </c>
      <c r="B53" s="5" t="s">
        <v>481</v>
      </c>
      <c r="C53" s="6" t="s">
        <v>260</v>
      </c>
      <c r="D53" s="5">
        <v>1981</v>
      </c>
      <c r="E53" s="5">
        <v>1981</v>
      </c>
      <c r="F53" s="7" t="s">
        <v>474</v>
      </c>
      <c r="G53" s="7" t="s">
        <v>11</v>
      </c>
      <c r="H53" s="6" t="s">
        <v>12</v>
      </c>
      <c r="I53" s="6" t="s">
        <v>97</v>
      </c>
      <c r="J53" s="6" t="s">
        <v>103</v>
      </c>
      <c r="K53" s="6" t="s">
        <v>388</v>
      </c>
      <c r="L53" s="5">
        <v>0</v>
      </c>
      <c r="M53" s="5">
        <v>0</v>
      </c>
    </row>
    <row r="54" spans="1:13" x14ac:dyDescent="0.25">
      <c r="A54" s="6" t="s">
        <v>401</v>
      </c>
      <c r="B54" s="5" t="s">
        <v>482</v>
      </c>
      <c r="C54" s="6" t="s">
        <v>271</v>
      </c>
      <c r="D54" s="5">
        <v>1958</v>
      </c>
      <c r="E54" s="5">
        <v>1958</v>
      </c>
      <c r="F54" s="7" t="s">
        <v>483</v>
      </c>
      <c r="G54" s="7" t="s">
        <v>62</v>
      </c>
      <c r="H54" s="6" t="s">
        <v>12</v>
      </c>
      <c r="I54" s="6" t="s">
        <v>63</v>
      </c>
      <c r="J54" s="6" t="s">
        <v>64</v>
      </c>
      <c r="K54" s="6" t="s">
        <v>368</v>
      </c>
      <c r="L54" s="5">
        <v>0</v>
      </c>
      <c r="M54" s="5">
        <v>0</v>
      </c>
    </row>
    <row r="55" spans="1:13" x14ac:dyDescent="0.25">
      <c r="A55" s="6" t="s">
        <v>401</v>
      </c>
      <c r="B55" s="5" t="s">
        <v>484</v>
      </c>
      <c r="C55" s="6" t="s">
        <v>275</v>
      </c>
      <c r="D55" s="5">
        <v>1955</v>
      </c>
      <c r="E55" s="5">
        <v>1955</v>
      </c>
      <c r="F55" s="7" t="s">
        <v>469</v>
      </c>
      <c r="G55" s="7" t="s">
        <v>62</v>
      </c>
      <c r="H55" s="6" t="s">
        <v>12</v>
      </c>
      <c r="I55" s="6" t="s">
        <v>276</v>
      </c>
      <c r="J55" s="6" t="s">
        <v>269</v>
      </c>
      <c r="K55" s="6" t="s">
        <v>13</v>
      </c>
      <c r="L55" s="5">
        <v>0</v>
      </c>
      <c r="M55" s="5">
        <v>0</v>
      </c>
    </row>
    <row r="56" spans="1:13" x14ac:dyDescent="0.25">
      <c r="A56" s="6" t="s">
        <v>401</v>
      </c>
      <c r="B56" s="5" t="s">
        <v>485</v>
      </c>
      <c r="C56" s="6" t="s">
        <v>292</v>
      </c>
      <c r="D56" s="5">
        <v>1963</v>
      </c>
      <c r="E56" s="5">
        <v>1963</v>
      </c>
      <c r="F56" s="7" t="s">
        <v>403</v>
      </c>
      <c r="G56" s="7" t="s">
        <v>62</v>
      </c>
      <c r="H56" s="6" t="s">
        <v>12</v>
      </c>
      <c r="I56" s="6" t="s">
        <v>49</v>
      </c>
      <c r="J56" s="6" t="s">
        <v>50</v>
      </c>
      <c r="K56" s="6" t="s">
        <v>49</v>
      </c>
      <c r="L56" s="5">
        <v>1</v>
      </c>
      <c r="M56" s="5">
        <v>0</v>
      </c>
    </row>
    <row r="57" spans="1:13" x14ac:dyDescent="0.25">
      <c r="A57" s="6" t="s">
        <v>401</v>
      </c>
      <c r="B57" s="5" t="s">
        <v>486</v>
      </c>
      <c r="C57" s="6" t="s">
        <v>298</v>
      </c>
      <c r="D57" s="5">
        <v>2000</v>
      </c>
      <c r="E57" s="5">
        <v>2000</v>
      </c>
      <c r="F57" s="7" t="s">
        <v>408</v>
      </c>
      <c r="G57" s="7" t="s">
        <v>67</v>
      </c>
      <c r="H57" s="6" t="s">
        <v>12</v>
      </c>
      <c r="I57" s="6" t="s">
        <v>299</v>
      </c>
      <c r="J57" s="6" t="s">
        <v>300</v>
      </c>
      <c r="K57" s="6" t="s">
        <v>393</v>
      </c>
      <c r="L57" s="5">
        <v>0</v>
      </c>
      <c r="M57" s="5">
        <v>0</v>
      </c>
    </row>
    <row r="58" spans="1:13" x14ac:dyDescent="0.25">
      <c r="A58" s="6" t="s">
        <v>401</v>
      </c>
      <c r="B58" s="5" t="s">
        <v>487</v>
      </c>
      <c r="C58" s="6" t="s">
        <v>304</v>
      </c>
      <c r="D58" s="5">
        <v>1976</v>
      </c>
      <c r="E58" s="5">
        <v>1976</v>
      </c>
      <c r="F58" s="7" t="s">
        <v>440</v>
      </c>
      <c r="G58" s="7" t="s">
        <v>62</v>
      </c>
      <c r="H58" s="6" t="s">
        <v>12</v>
      </c>
      <c r="I58" s="6" t="s">
        <v>63</v>
      </c>
      <c r="J58" s="6" t="s">
        <v>64</v>
      </c>
      <c r="K58" s="6" t="s">
        <v>368</v>
      </c>
      <c r="L58" s="5">
        <v>1</v>
      </c>
      <c r="M58" s="5">
        <v>0</v>
      </c>
    </row>
    <row r="59" spans="1:13" x14ac:dyDescent="0.25">
      <c r="A59" s="6" t="s">
        <v>401</v>
      </c>
      <c r="B59" s="5" t="s">
        <v>488</v>
      </c>
      <c r="C59" s="6" t="s">
        <v>306</v>
      </c>
      <c r="D59" s="5">
        <v>1958</v>
      </c>
      <c r="E59" s="5">
        <v>1958</v>
      </c>
      <c r="F59" s="7" t="s">
        <v>483</v>
      </c>
      <c r="G59" s="7" t="s">
        <v>11</v>
      </c>
      <c r="H59" s="6" t="s">
        <v>12</v>
      </c>
      <c r="I59" s="6" t="s">
        <v>40</v>
      </c>
      <c r="J59" s="6" t="s">
        <v>307</v>
      </c>
      <c r="K59" s="6" t="s">
        <v>394</v>
      </c>
      <c r="L59" s="5">
        <v>1</v>
      </c>
      <c r="M59" s="5">
        <v>0</v>
      </c>
    </row>
    <row r="60" spans="1:13" x14ac:dyDescent="0.25">
      <c r="A60" s="6" t="s">
        <v>401</v>
      </c>
      <c r="B60" s="5" t="s">
        <v>489</v>
      </c>
      <c r="C60" s="6" t="s">
        <v>311</v>
      </c>
      <c r="D60" s="5">
        <v>2000</v>
      </c>
      <c r="E60" s="5">
        <v>2000</v>
      </c>
      <c r="F60" s="7" t="s">
        <v>408</v>
      </c>
      <c r="G60" s="7" t="s">
        <v>67</v>
      </c>
      <c r="H60" s="6" t="s">
        <v>12</v>
      </c>
      <c r="I60" s="6" t="s">
        <v>299</v>
      </c>
      <c r="J60" s="6" t="s">
        <v>300</v>
      </c>
      <c r="K60" s="6" t="s">
        <v>393</v>
      </c>
      <c r="L60" s="5">
        <v>0</v>
      </c>
      <c r="M60" s="5">
        <v>0</v>
      </c>
    </row>
    <row r="61" spans="1:13" x14ac:dyDescent="0.25">
      <c r="A61" s="6" t="s">
        <v>401</v>
      </c>
      <c r="B61" s="5" t="s">
        <v>490</v>
      </c>
      <c r="C61" s="6" t="s">
        <v>313</v>
      </c>
      <c r="D61" s="5">
        <v>2002</v>
      </c>
      <c r="E61" s="5">
        <v>2002</v>
      </c>
      <c r="F61" s="7" t="s">
        <v>421</v>
      </c>
      <c r="G61" s="7" t="s">
        <v>67</v>
      </c>
      <c r="H61" s="6" t="s">
        <v>12</v>
      </c>
      <c r="I61" s="6" t="s">
        <v>81</v>
      </c>
      <c r="J61" s="6" t="s">
        <v>71</v>
      </c>
      <c r="K61" s="6" t="s">
        <v>27</v>
      </c>
      <c r="L61" s="5">
        <v>0</v>
      </c>
      <c r="M61" s="5">
        <v>0</v>
      </c>
    </row>
    <row r="62" spans="1:13" x14ac:dyDescent="0.25">
      <c r="A62" s="6" t="s">
        <v>401</v>
      </c>
      <c r="B62" s="5" t="s">
        <v>491</v>
      </c>
      <c r="C62" s="6" t="s">
        <v>315</v>
      </c>
      <c r="D62" s="5">
        <v>1959</v>
      </c>
      <c r="E62" s="5">
        <v>1959</v>
      </c>
      <c r="F62" s="7" t="s">
        <v>492</v>
      </c>
      <c r="G62" s="7" t="s">
        <v>62</v>
      </c>
      <c r="H62" s="6" t="s">
        <v>12</v>
      </c>
      <c r="I62" s="6" t="s">
        <v>276</v>
      </c>
      <c r="J62" s="6" t="s">
        <v>50</v>
      </c>
      <c r="K62" s="6" t="s">
        <v>13</v>
      </c>
      <c r="L62" s="5">
        <v>1</v>
      </c>
      <c r="M62" s="5">
        <v>0</v>
      </c>
    </row>
    <row r="63" spans="1:13" x14ac:dyDescent="0.25">
      <c r="A63" s="6" t="s">
        <v>401</v>
      </c>
      <c r="B63" s="5" t="s">
        <v>493</v>
      </c>
      <c r="C63" s="6" t="s">
        <v>317</v>
      </c>
      <c r="D63" s="5">
        <v>2002</v>
      </c>
      <c r="E63" s="5">
        <v>2002</v>
      </c>
      <c r="F63" s="7" t="s">
        <v>421</v>
      </c>
      <c r="G63" s="7" t="s">
        <v>11</v>
      </c>
      <c r="H63" s="6" t="s">
        <v>12</v>
      </c>
      <c r="I63" s="6" t="s">
        <v>318</v>
      </c>
      <c r="J63" s="6" t="s">
        <v>74</v>
      </c>
      <c r="K63" s="6" t="s">
        <v>27</v>
      </c>
      <c r="L63" s="5">
        <v>0</v>
      </c>
      <c r="M63" s="5">
        <v>0</v>
      </c>
    </row>
    <row r="64" spans="1:13" x14ac:dyDescent="0.25">
      <c r="A64" s="6" t="s">
        <v>401</v>
      </c>
      <c r="B64" s="5" t="s">
        <v>494</v>
      </c>
      <c r="C64" s="6" t="s">
        <v>320</v>
      </c>
      <c r="D64" s="5">
        <v>1963</v>
      </c>
      <c r="E64" s="5">
        <v>1963</v>
      </c>
      <c r="F64" s="7" t="s">
        <v>403</v>
      </c>
      <c r="G64" s="7" t="s">
        <v>62</v>
      </c>
      <c r="H64" s="6" t="s">
        <v>12</v>
      </c>
      <c r="I64" s="6" t="s">
        <v>63</v>
      </c>
      <c r="J64" s="6" t="s">
        <v>64</v>
      </c>
      <c r="K64" s="6" t="s">
        <v>368</v>
      </c>
      <c r="L64" s="5">
        <v>1</v>
      </c>
      <c r="M64" s="5">
        <v>0</v>
      </c>
    </row>
    <row r="65" spans="1:13" x14ac:dyDescent="0.25">
      <c r="A65" s="6" t="s">
        <v>401</v>
      </c>
      <c r="B65" s="5" t="s">
        <v>495</v>
      </c>
      <c r="C65" s="6" t="s">
        <v>327</v>
      </c>
      <c r="D65" s="5">
        <v>2008</v>
      </c>
      <c r="E65" s="5">
        <v>2008</v>
      </c>
      <c r="F65" s="7" t="s">
        <v>496</v>
      </c>
      <c r="G65" s="7" t="s">
        <v>11</v>
      </c>
      <c r="H65" s="6" t="s">
        <v>12</v>
      </c>
      <c r="I65" s="6" t="s">
        <v>81</v>
      </c>
      <c r="J65" s="6" t="s">
        <v>195</v>
      </c>
      <c r="K65" s="6" t="s">
        <v>389</v>
      </c>
      <c r="L65" s="5">
        <v>1</v>
      </c>
      <c r="M65" s="5">
        <v>0</v>
      </c>
    </row>
    <row r="66" spans="1:13" x14ac:dyDescent="0.25">
      <c r="A66" s="6" t="s">
        <v>401</v>
      </c>
      <c r="B66" s="5" t="s">
        <v>497</v>
      </c>
      <c r="C66" s="6" t="s">
        <v>329</v>
      </c>
      <c r="D66" s="5">
        <v>2005</v>
      </c>
      <c r="E66" s="5">
        <v>2005</v>
      </c>
      <c r="F66" s="7" t="s">
        <v>410</v>
      </c>
      <c r="G66" s="7" t="s">
        <v>230</v>
      </c>
      <c r="H66" s="6" t="s">
        <v>12</v>
      </c>
      <c r="I66" s="6" t="s">
        <v>81</v>
      </c>
      <c r="J66" s="6" t="s">
        <v>171</v>
      </c>
      <c r="K66" s="6" t="s">
        <v>389</v>
      </c>
      <c r="L66" s="5">
        <v>1</v>
      </c>
      <c r="M66" s="5">
        <v>0</v>
      </c>
    </row>
    <row r="67" spans="1:13" x14ac:dyDescent="0.25">
      <c r="A67" s="6" t="s">
        <v>401</v>
      </c>
      <c r="B67" s="5" t="s">
        <v>498</v>
      </c>
      <c r="C67" s="6" t="s">
        <v>331</v>
      </c>
      <c r="D67" s="5">
        <v>1952</v>
      </c>
      <c r="E67" s="5">
        <v>1952</v>
      </c>
      <c r="F67" s="7" t="s">
        <v>417</v>
      </c>
      <c r="G67" s="7" t="s">
        <v>67</v>
      </c>
      <c r="H67" s="6" t="s">
        <v>12</v>
      </c>
      <c r="I67" s="6" t="s">
        <v>49</v>
      </c>
      <c r="J67" s="6" t="s">
        <v>50</v>
      </c>
      <c r="K67" s="6" t="s">
        <v>49</v>
      </c>
      <c r="L67" s="5">
        <v>0</v>
      </c>
      <c r="M67" s="5">
        <v>0</v>
      </c>
    </row>
    <row r="68" spans="1:13" x14ac:dyDescent="0.25">
      <c r="A68" s="6" t="s">
        <v>401</v>
      </c>
      <c r="B68" s="5" t="s">
        <v>499</v>
      </c>
      <c r="C68" s="6" t="s">
        <v>333</v>
      </c>
      <c r="D68" s="5">
        <v>2007</v>
      </c>
      <c r="E68" s="5">
        <v>2007</v>
      </c>
      <c r="F68" s="7" t="s">
        <v>446</v>
      </c>
      <c r="G68" s="7" t="s">
        <v>53</v>
      </c>
      <c r="H68" s="6" t="s">
        <v>12</v>
      </c>
      <c r="I68" s="6" t="s">
        <v>37</v>
      </c>
      <c r="J68" s="6" t="s">
        <v>74</v>
      </c>
      <c r="K68" s="6" t="s">
        <v>27</v>
      </c>
      <c r="L68" s="5">
        <v>0</v>
      </c>
      <c r="M68" s="5">
        <v>0</v>
      </c>
    </row>
    <row r="69" spans="1:13" x14ac:dyDescent="0.25">
      <c r="A69" s="6" t="s">
        <v>401</v>
      </c>
      <c r="B69" s="5" t="s">
        <v>500</v>
      </c>
      <c r="C69" s="6" t="s">
        <v>335</v>
      </c>
      <c r="D69" s="5">
        <v>1981</v>
      </c>
      <c r="E69" s="5">
        <v>1981</v>
      </c>
      <c r="F69" s="7" t="s">
        <v>474</v>
      </c>
      <c r="G69" s="7" t="s">
        <v>31</v>
      </c>
      <c r="H69" s="6" t="s">
        <v>12</v>
      </c>
      <c r="I69" s="6" t="s">
        <v>32</v>
      </c>
      <c r="J69" s="6" t="s">
        <v>33</v>
      </c>
      <c r="K69" s="6" t="s">
        <v>13</v>
      </c>
      <c r="L69" s="5">
        <v>0</v>
      </c>
      <c r="M69" s="5">
        <v>0</v>
      </c>
    </row>
    <row r="70" spans="1:13" x14ac:dyDescent="0.25">
      <c r="A70" s="6" t="s">
        <v>401</v>
      </c>
      <c r="B70" s="5" t="s">
        <v>501</v>
      </c>
      <c r="C70" s="6" t="s">
        <v>339</v>
      </c>
      <c r="D70" s="5">
        <v>1972</v>
      </c>
      <c r="E70" s="5">
        <v>1972</v>
      </c>
      <c r="F70" s="7" t="s">
        <v>502</v>
      </c>
      <c r="G70" s="7" t="s">
        <v>17</v>
      </c>
      <c r="H70" s="6" t="s">
        <v>12</v>
      </c>
      <c r="I70" s="6" t="s">
        <v>97</v>
      </c>
      <c r="J70" s="6" t="s">
        <v>98</v>
      </c>
      <c r="K70" s="6" t="s">
        <v>388</v>
      </c>
      <c r="L70" s="5">
        <v>1</v>
      </c>
      <c r="M70" s="5">
        <v>0</v>
      </c>
    </row>
    <row r="71" spans="1:13" x14ac:dyDescent="0.25">
      <c r="A71" s="6" t="s">
        <v>401</v>
      </c>
      <c r="B71" s="5" t="s">
        <v>503</v>
      </c>
      <c r="C71" s="6" t="s">
        <v>341</v>
      </c>
      <c r="D71" s="5">
        <v>1976</v>
      </c>
      <c r="E71" s="5">
        <v>1976</v>
      </c>
      <c r="F71" s="7" t="s">
        <v>440</v>
      </c>
      <c r="G71" s="7" t="s">
        <v>62</v>
      </c>
      <c r="H71" s="6" t="s">
        <v>12</v>
      </c>
      <c r="I71" s="6" t="s">
        <v>13</v>
      </c>
      <c r="J71" s="6" t="s">
        <v>404</v>
      </c>
      <c r="K71" s="6" t="s">
        <v>13</v>
      </c>
      <c r="L71" s="5">
        <v>0</v>
      </c>
      <c r="M71" s="5">
        <v>0</v>
      </c>
    </row>
    <row r="72" spans="1:13" x14ac:dyDescent="0.25">
      <c r="A72" s="6" t="s">
        <v>401</v>
      </c>
      <c r="B72" s="5" t="s">
        <v>504</v>
      </c>
      <c r="C72" s="6" t="s">
        <v>347</v>
      </c>
      <c r="D72" s="5">
        <v>2004</v>
      </c>
      <c r="E72" s="5">
        <v>2004</v>
      </c>
      <c r="F72" s="7" t="s">
        <v>406</v>
      </c>
      <c r="G72" s="7" t="s">
        <v>36</v>
      </c>
      <c r="H72" s="6" t="s">
        <v>12</v>
      </c>
      <c r="I72" s="6" t="s">
        <v>318</v>
      </c>
      <c r="J72" s="6" t="s">
        <v>404</v>
      </c>
      <c r="K72" s="6" t="s">
        <v>27</v>
      </c>
      <c r="L72" s="5">
        <v>0</v>
      </c>
      <c r="M72" s="5">
        <v>0</v>
      </c>
    </row>
    <row r="73" spans="1:13" x14ac:dyDescent="0.25">
      <c r="A73" s="6" t="s">
        <v>401</v>
      </c>
      <c r="B73" s="5" t="s">
        <v>505</v>
      </c>
      <c r="C73" s="6" t="s">
        <v>349</v>
      </c>
      <c r="D73" s="5">
        <v>2002</v>
      </c>
      <c r="E73" s="5">
        <v>2002</v>
      </c>
      <c r="F73" s="7" t="s">
        <v>421</v>
      </c>
      <c r="G73" s="7" t="s">
        <v>36</v>
      </c>
      <c r="H73" s="6" t="s">
        <v>12</v>
      </c>
      <c r="I73" s="6" t="s">
        <v>37</v>
      </c>
      <c r="J73" s="6" t="s">
        <v>74</v>
      </c>
      <c r="K73" s="6" t="s">
        <v>27</v>
      </c>
      <c r="L73" s="5">
        <v>0</v>
      </c>
      <c r="M73" s="5">
        <v>0</v>
      </c>
    </row>
    <row r="74" spans="1:13" x14ac:dyDescent="0.25">
      <c r="A74" s="6" t="s">
        <v>401</v>
      </c>
      <c r="B74" s="5" t="s">
        <v>506</v>
      </c>
      <c r="C74" s="6" t="s">
        <v>351</v>
      </c>
      <c r="D74" s="5">
        <v>1981</v>
      </c>
      <c r="E74" s="5">
        <v>1981</v>
      </c>
      <c r="F74" s="7" t="s">
        <v>474</v>
      </c>
      <c r="G74" s="7" t="s">
        <v>17</v>
      </c>
      <c r="H74" s="6" t="s">
        <v>12</v>
      </c>
      <c r="I74" s="6" t="s">
        <v>97</v>
      </c>
      <c r="J74" s="6" t="s">
        <v>98</v>
      </c>
      <c r="K74" s="6" t="s">
        <v>388</v>
      </c>
      <c r="L74" s="5">
        <v>1</v>
      </c>
      <c r="M74" s="5">
        <v>0</v>
      </c>
    </row>
    <row r="75" spans="1:13" x14ac:dyDescent="0.25">
      <c r="A75" s="6" t="s">
        <v>401</v>
      </c>
      <c r="B75" s="5" t="s">
        <v>507</v>
      </c>
      <c r="C75" s="6" t="s">
        <v>353</v>
      </c>
      <c r="D75" s="5">
        <v>1972</v>
      </c>
      <c r="E75" s="5">
        <v>1972</v>
      </c>
      <c r="F75" s="7" t="s">
        <v>502</v>
      </c>
      <c r="G75" s="7" t="s">
        <v>11</v>
      </c>
      <c r="H75" s="6" t="s">
        <v>12</v>
      </c>
      <c r="I75" s="6" t="s">
        <v>63</v>
      </c>
      <c r="J75" s="6" t="s">
        <v>64</v>
      </c>
      <c r="K75" s="6" t="s">
        <v>368</v>
      </c>
      <c r="L75" s="5">
        <v>1</v>
      </c>
      <c r="M75" s="5">
        <v>0</v>
      </c>
    </row>
    <row r="76" spans="1:13" x14ac:dyDescent="0.25">
      <c r="A76" s="6" t="s">
        <v>401</v>
      </c>
      <c r="B76" s="5" t="s">
        <v>508</v>
      </c>
      <c r="C76" s="6" t="s">
        <v>355</v>
      </c>
      <c r="D76" s="5">
        <v>1993</v>
      </c>
      <c r="E76" s="5">
        <v>1993</v>
      </c>
      <c r="F76" s="7" t="s">
        <v>509</v>
      </c>
      <c r="G76" s="7" t="s">
        <v>11</v>
      </c>
      <c r="H76" s="6" t="s">
        <v>44</v>
      </c>
      <c r="I76" s="6" t="s">
        <v>167</v>
      </c>
      <c r="J76" s="6" t="s">
        <v>168</v>
      </c>
      <c r="K76" s="6" t="s">
        <v>167</v>
      </c>
      <c r="L76" s="5">
        <v>0</v>
      </c>
      <c r="M76" s="5">
        <v>0</v>
      </c>
    </row>
    <row r="77" spans="1:13" x14ac:dyDescent="0.25">
      <c r="A77" s="6" t="s">
        <v>401</v>
      </c>
      <c r="B77" s="5" t="s">
        <v>510</v>
      </c>
      <c r="C77" s="6" t="s">
        <v>363</v>
      </c>
      <c r="D77" s="5">
        <v>2004</v>
      </c>
      <c r="E77" s="5">
        <v>2004</v>
      </c>
      <c r="F77" s="7" t="s">
        <v>406</v>
      </c>
      <c r="G77" s="7" t="s">
        <v>31</v>
      </c>
      <c r="H77" s="6" t="s">
        <v>12</v>
      </c>
      <c r="I77" s="6" t="s">
        <v>37</v>
      </c>
      <c r="J77" s="6" t="s">
        <v>74</v>
      </c>
      <c r="K77" s="6" t="s">
        <v>27</v>
      </c>
      <c r="L77" s="5">
        <v>0</v>
      </c>
      <c r="M77" s="5">
        <v>0</v>
      </c>
    </row>
    <row r="78" spans="1:13" x14ac:dyDescent="0.25">
      <c r="A78" s="6" t="s">
        <v>401</v>
      </c>
      <c r="B78" s="5" t="s">
        <v>511</v>
      </c>
      <c r="C78" s="6" t="s">
        <v>365</v>
      </c>
      <c r="D78" s="5">
        <v>2004</v>
      </c>
      <c r="E78" s="5">
        <v>2004</v>
      </c>
      <c r="F78" s="7" t="s">
        <v>406</v>
      </c>
      <c r="G78" s="7" t="s">
        <v>62</v>
      </c>
      <c r="H78" s="6" t="s">
        <v>12</v>
      </c>
      <c r="I78" s="6" t="s">
        <v>81</v>
      </c>
      <c r="J78" s="6" t="s">
        <v>281</v>
      </c>
      <c r="K78" s="6" t="s">
        <v>389</v>
      </c>
      <c r="L78" s="5">
        <v>1</v>
      </c>
      <c r="M78" s="5">
        <v>0</v>
      </c>
    </row>
    <row r="79" spans="1:13" x14ac:dyDescent="0.25">
      <c r="A79" s="6" t="s">
        <v>401</v>
      </c>
      <c r="B79" s="5" t="s">
        <v>512</v>
      </c>
      <c r="C79" s="6" t="s">
        <v>367</v>
      </c>
      <c r="D79" s="5">
        <v>1983</v>
      </c>
      <c r="E79" s="5">
        <v>1983</v>
      </c>
      <c r="F79" s="7" t="s">
        <v>513</v>
      </c>
      <c r="G79" s="7" t="s">
        <v>48</v>
      </c>
      <c r="H79" s="6" t="s">
        <v>12</v>
      </c>
      <c r="I79" s="6" t="s">
        <v>368</v>
      </c>
      <c r="J79" s="6" t="s">
        <v>404</v>
      </c>
      <c r="K79" s="6" t="s">
        <v>368</v>
      </c>
      <c r="L79" s="5">
        <v>0</v>
      </c>
      <c r="M79" s="5">
        <v>0</v>
      </c>
    </row>
    <row r="80" spans="1:13" x14ac:dyDescent="0.25">
      <c r="A80" s="6" t="s">
        <v>401</v>
      </c>
      <c r="B80" s="5" t="s">
        <v>514</v>
      </c>
      <c r="C80" s="6" t="s">
        <v>370</v>
      </c>
      <c r="D80" s="5">
        <v>1994</v>
      </c>
      <c r="E80" s="5">
        <v>1994</v>
      </c>
      <c r="F80" s="7" t="s">
        <v>515</v>
      </c>
      <c r="G80" s="7" t="s">
        <v>48</v>
      </c>
      <c r="H80" s="6" t="s">
        <v>12</v>
      </c>
      <c r="I80" s="6" t="s">
        <v>210</v>
      </c>
      <c r="J80" s="6" t="s">
        <v>269</v>
      </c>
      <c r="K80" s="6" t="s">
        <v>13</v>
      </c>
      <c r="L80" s="5">
        <v>0</v>
      </c>
      <c r="M80" s="5">
        <v>0</v>
      </c>
    </row>
    <row r="81" spans="1:13" x14ac:dyDescent="0.25">
      <c r="A81" s="6" t="s">
        <v>401</v>
      </c>
      <c r="B81" s="5" t="s">
        <v>516</v>
      </c>
      <c r="C81" s="6" t="s">
        <v>374</v>
      </c>
      <c r="D81" s="5">
        <v>1992</v>
      </c>
      <c r="E81" s="5">
        <v>1992</v>
      </c>
      <c r="F81" s="7" t="s">
        <v>517</v>
      </c>
      <c r="G81" s="7" t="s">
        <v>11</v>
      </c>
      <c r="H81" s="6" t="s">
        <v>44</v>
      </c>
      <c r="I81" s="6" t="s">
        <v>167</v>
      </c>
      <c r="J81" s="6" t="s">
        <v>168</v>
      </c>
      <c r="K81" s="6" t="s">
        <v>167</v>
      </c>
      <c r="L81" s="5">
        <v>1</v>
      </c>
      <c r="M81" s="5">
        <v>0</v>
      </c>
    </row>
    <row r="82" spans="1:13" x14ac:dyDescent="0.25">
      <c r="A82" s="6" t="s">
        <v>401</v>
      </c>
      <c r="B82" s="5" t="s">
        <v>518</v>
      </c>
      <c r="C82" s="6" t="s">
        <v>376</v>
      </c>
      <c r="D82" s="5">
        <v>1990</v>
      </c>
      <c r="E82" s="5">
        <v>1990</v>
      </c>
      <c r="F82" s="7" t="s">
        <v>449</v>
      </c>
      <c r="G82" s="7" t="s">
        <v>245</v>
      </c>
      <c r="H82" s="6" t="s">
        <v>12</v>
      </c>
      <c r="I82" s="6" t="s">
        <v>210</v>
      </c>
      <c r="J82" s="6" t="s">
        <v>377</v>
      </c>
      <c r="K82" s="6" t="s">
        <v>393</v>
      </c>
      <c r="L82" s="5">
        <v>0</v>
      </c>
      <c r="M82" s="5">
        <v>0</v>
      </c>
    </row>
    <row r="83" spans="1:13" x14ac:dyDescent="0.25">
      <c r="A83" s="6" t="s">
        <v>401</v>
      </c>
      <c r="B83" s="5" t="s">
        <v>519</v>
      </c>
      <c r="C83" s="6" t="s">
        <v>379</v>
      </c>
      <c r="D83" s="5">
        <v>2004</v>
      </c>
      <c r="E83" s="5">
        <v>2004</v>
      </c>
      <c r="F83" s="7" t="s">
        <v>406</v>
      </c>
      <c r="G83" s="7" t="s">
        <v>62</v>
      </c>
      <c r="H83" s="6" t="s">
        <v>44</v>
      </c>
      <c r="I83" s="6" t="s">
        <v>77</v>
      </c>
      <c r="J83" s="6" t="s">
        <v>78</v>
      </c>
      <c r="K83" s="6" t="s">
        <v>390</v>
      </c>
      <c r="L83" s="5">
        <v>0</v>
      </c>
      <c r="M83" s="5">
        <v>0</v>
      </c>
    </row>
    <row r="84" spans="1:13" ht="30" customHeight="1" x14ac:dyDescent="0.25">
      <c r="A84" s="6" t="s">
        <v>520</v>
      </c>
      <c r="B84" s="5" t="s">
        <v>521</v>
      </c>
      <c r="C84" s="16" t="s">
        <v>522</v>
      </c>
      <c r="D84" s="5">
        <v>2006</v>
      </c>
      <c r="E84" s="5">
        <v>2005</v>
      </c>
      <c r="F84" s="17" t="s">
        <v>523</v>
      </c>
      <c r="G84" s="17" t="s">
        <v>524</v>
      </c>
      <c r="H84" s="6" t="s">
        <v>12</v>
      </c>
      <c r="I84" s="6" t="s">
        <v>525</v>
      </c>
      <c r="J84" s="6" t="s">
        <v>526</v>
      </c>
      <c r="K84" s="6" t="s">
        <v>27</v>
      </c>
      <c r="L84" s="5">
        <v>0</v>
      </c>
      <c r="M84" s="5">
        <v>0</v>
      </c>
    </row>
    <row r="85" spans="1:13" ht="30" customHeight="1" x14ac:dyDescent="0.25">
      <c r="A85" s="6" t="s">
        <v>520</v>
      </c>
      <c r="B85" s="5" t="s">
        <v>527</v>
      </c>
      <c r="C85" s="16" t="s">
        <v>528</v>
      </c>
      <c r="D85" s="5">
        <v>2004</v>
      </c>
      <c r="E85" s="5">
        <v>2002</v>
      </c>
      <c r="F85" s="17" t="s">
        <v>529</v>
      </c>
      <c r="G85" s="17" t="s">
        <v>530</v>
      </c>
      <c r="H85" s="6" t="s">
        <v>12</v>
      </c>
      <c r="I85" s="6" t="s">
        <v>37</v>
      </c>
      <c r="J85" s="6" t="s">
        <v>531</v>
      </c>
      <c r="K85" s="6" t="s">
        <v>27</v>
      </c>
      <c r="L85" s="5">
        <v>0</v>
      </c>
      <c r="M85" s="5">
        <v>0</v>
      </c>
    </row>
    <row r="86" spans="1:13" ht="30" customHeight="1" x14ac:dyDescent="0.25">
      <c r="A86" s="6" t="s">
        <v>520</v>
      </c>
      <c r="B86" s="5" t="s">
        <v>532</v>
      </c>
      <c r="C86" s="16" t="s">
        <v>533</v>
      </c>
      <c r="D86" s="5">
        <v>2002</v>
      </c>
      <c r="E86" s="5">
        <v>2000</v>
      </c>
      <c r="F86" s="17" t="s">
        <v>534</v>
      </c>
      <c r="G86" s="17" t="s">
        <v>535</v>
      </c>
      <c r="H86" s="6" t="s">
        <v>12</v>
      </c>
      <c r="I86" s="6" t="s">
        <v>37</v>
      </c>
      <c r="J86" s="6" t="s">
        <v>68</v>
      </c>
      <c r="K86" s="6" t="s">
        <v>27</v>
      </c>
      <c r="L86" s="5">
        <v>0</v>
      </c>
      <c r="M86" s="5">
        <v>0</v>
      </c>
    </row>
    <row r="87" spans="1:13" ht="30" customHeight="1" x14ac:dyDescent="0.25">
      <c r="A87" s="6" t="s">
        <v>520</v>
      </c>
      <c r="B87" s="5" t="s">
        <v>536</v>
      </c>
      <c r="C87" s="16" t="s">
        <v>537</v>
      </c>
      <c r="D87" s="5">
        <v>2000</v>
      </c>
      <c r="E87" s="5">
        <v>1995</v>
      </c>
      <c r="F87" s="17" t="s">
        <v>538</v>
      </c>
      <c r="G87" s="17" t="s">
        <v>539</v>
      </c>
      <c r="H87" s="6" t="s">
        <v>12</v>
      </c>
      <c r="I87" s="6" t="s">
        <v>81</v>
      </c>
      <c r="J87" s="6" t="s">
        <v>540</v>
      </c>
      <c r="K87" s="6" t="s">
        <v>389</v>
      </c>
      <c r="L87" s="5">
        <v>0</v>
      </c>
      <c r="M87" s="5">
        <v>0</v>
      </c>
    </row>
    <row r="88" spans="1:13" ht="30" customHeight="1" x14ac:dyDescent="0.25">
      <c r="A88" s="6" t="s">
        <v>520</v>
      </c>
      <c r="B88" s="5" t="s">
        <v>541</v>
      </c>
      <c r="C88" s="16" t="s">
        <v>542</v>
      </c>
      <c r="D88" s="5">
        <v>1988</v>
      </c>
      <c r="E88" s="5">
        <v>1986</v>
      </c>
      <c r="F88" s="17" t="s">
        <v>543</v>
      </c>
      <c r="G88" s="17" t="s">
        <v>544</v>
      </c>
      <c r="H88" s="6" t="s">
        <v>12</v>
      </c>
      <c r="I88" s="6" t="s">
        <v>97</v>
      </c>
      <c r="J88" s="6" t="s">
        <v>98</v>
      </c>
      <c r="K88" s="6" t="s">
        <v>388</v>
      </c>
      <c r="L88" s="5">
        <v>0</v>
      </c>
      <c r="M88" s="5">
        <v>0</v>
      </c>
    </row>
    <row r="89" spans="1:13" ht="30" customHeight="1" x14ac:dyDescent="0.25">
      <c r="A89" s="6" t="s">
        <v>520</v>
      </c>
      <c r="B89" s="5" t="s">
        <v>545</v>
      </c>
      <c r="C89" s="16" t="s">
        <v>546</v>
      </c>
      <c r="D89" s="5">
        <v>2004</v>
      </c>
      <c r="E89" s="5">
        <v>2004</v>
      </c>
      <c r="F89" s="17" t="s">
        <v>547</v>
      </c>
      <c r="G89" s="17" t="s">
        <v>548</v>
      </c>
      <c r="H89" s="6" t="s">
        <v>18</v>
      </c>
      <c r="I89" s="6" t="s">
        <v>19</v>
      </c>
      <c r="J89" s="6" t="s">
        <v>20</v>
      </c>
      <c r="K89" s="6" t="s">
        <v>18</v>
      </c>
      <c r="L89" s="5">
        <v>0</v>
      </c>
      <c r="M89" s="5">
        <v>0</v>
      </c>
    </row>
    <row r="90" spans="1:13" ht="30" customHeight="1" x14ac:dyDescent="0.25">
      <c r="A90" s="6" t="s">
        <v>520</v>
      </c>
      <c r="B90" s="5" t="s">
        <v>549</v>
      </c>
      <c r="C90" s="16" t="s">
        <v>550</v>
      </c>
      <c r="D90" s="5">
        <v>2007</v>
      </c>
      <c r="E90" s="5">
        <v>2007</v>
      </c>
      <c r="F90" s="17" t="s">
        <v>551</v>
      </c>
      <c r="G90" s="17" t="s">
        <v>552</v>
      </c>
      <c r="H90" s="6" t="s">
        <v>12</v>
      </c>
      <c r="I90" s="6" t="s">
        <v>37</v>
      </c>
      <c r="J90" s="6" t="s">
        <v>553</v>
      </c>
      <c r="K90" s="6" t="s">
        <v>27</v>
      </c>
      <c r="L90" s="5">
        <v>0</v>
      </c>
      <c r="M90" s="5">
        <v>0</v>
      </c>
    </row>
    <row r="91" spans="1:13" ht="30" customHeight="1" x14ac:dyDescent="0.25">
      <c r="A91" s="6" t="s">
        <v>520</v>
      </c>
      <c r="B91" s="5" t="s">
        <v>554</v>
      </c>
      <c r="C91" s="16" t="s">
        <v>555</v>
      </c>
      <c r="D91" s="5">
        <v>2007</v>
      </c>
      <c r="E91" s="5">
        <v>2005</v>
      </c>
      <c r="F91" s="17" t="s">
        <v>556</v>
      </c>
      <c r="G91" s="17" t="s">
        <v>557</v>
      </c>
      <c r="H91" s="6" t="s">
        <v>12</v>
      </c>
      <c r="I91" s="6" t="s">
        <v>37</v>
      </c>
      <c r="J91" s="6" t="s">
        <v>558</v>
      </c>
      <c r="K91" s="6" t="s">
        <v>27</v>
      </c>
      <c r="L91" s="5">
        <v>0</v>
      </c>
      <c r="M91" s="5">
        <v>0</v>
      </c>
    </row>
    <row r="92" spans="1:13" ht="30" customHeight="1" x14ac:dyDescent="0.25">
      <c r="A92" s="6" t="s">
        <v>520</v>
      </c>
      <c r="B92" s="5" t="s">
        <v>559</v>
      </c>
      <c r="C92" s="16" t="s">
        <v>560</v>
      </c>
      <c r="D92" s="5">
        <v>2004</v>
      </c>
      <c r="E92" s="5">
        <v>2004</v>
      </c>
      <c r="F92" s="17" t="s">
        <v>547</v>
      </c>
      <c r="G92" s="17" t="s">
        <v>561</v>
      </c>
      <c r="H92" s="6" t="s">
        <v>12</v>
      </c>
      <c r="I92" s="6" t="s">
        <v>81</v>
      </c>
      <c r="J92" s="6" t="s">
        <v>281</v>
      </c>
      <c r="K92" s="6" t="s">
        <v>389</v>
      </c>
      <c r="L92" s="5">
        <v>1</v>
      </c>
      <c r="M92" s="5">
        <v>0</v>
      </c>
    </row>
    <row r="93" spans="1:13" ht="30" customHeight="1" x14ac:dyDescent="0.25">
      <c r="A93" s="6" t="s">
        <v>520</v>
      </c>
      <c r="B93" s="5" t="s">
        <v>562</v>
      </c>
      <c r="C93" s="16" t="s">
        <v>563</v>
      </c>
      <c r="D93" s="5">
        <v>1998</v>
      </c>
      <c r="E93" s="5">
        <v>1991</v>
      </c>
      <c r="F93" s="17" t="s">
        <v>564</v>
      </c>
      <c r="G93" s="17" t="s">
        <v>539</v>
      </c>
      <c r="H93" s="16" t="s">
        <v>565</v>
      </c>
      <c r="I93" s="6" t="s">
        <v>566</v>
      </c>
      <c r="J93" s="6" t="s">
        <v>567</v>
      </c>
      <c r="K93" s="6" t="s">
        <v>389</v>
      </c>
      <c r="L93" s="5">
        <v>0</v>
      </c>
      <c r="M93" s="5">
        <v>0</v>
      </c>
    </row>
    <row r="94" spans="1:13" ht="30" customHeight="1" x14ac:dyDescent="0.25">
      <c r="A94" s="6" t="s">
        <v>520</v>
      </c>
      <c r="B94" s="5" t="s">
        <v>568</v>
      </c>
      <c r="C94" s="16" t="s">
        <v>569</v>
      </c>
      <c r="D94" s="5">
        <v>2004</v>
      </c>
      <c r="E94" s="5">
        <v>2002</v>
      </c>
      <c r="F94" s="17" t="s">
        <v>529</v>
      </c>
      <c r="G94" s="17" t="s">
        <v>570</v>
      </c>
      <c r="H94" s="6" t="s">
        <v>12</v>
      </c>
      <c r="I94" s="6" t="s">
        <v>571</v>
      </c>
      <c r="J94" s="6" t="s">
        <v>74</v>
      </c>
      <c r="K94" s="6" t="s">
        <v>27</v>
      </c>
      <c r="L94" s="5">
        <v>0</v>
      </c>
      <c r="M94" s="5">
        <v>0</v>
      </c>
    </row>
    <row r="95" spans="1:13" ht="30" customHeight="1" x14ac:dyDescent="0.25">
      <c r="A95" s="6" t="s">
        <v>520</v>
      </c>
      <c r="B95" s="5" t="s">
        <v>572</v>
      </c>
      <c r="C95" s="16" t="s">
        <v>573</v>
      </c>
      <c r="D95" s="5">
        <v>2005</v>
      </c>
      <c r="E95" s="5">
        <v>2004</v>
      </c>
      <c r="F95" s="17" t="s">
        <v>574</v>
      </c>
      <c r="G95" s="17" t="s">
        <v>575</v>
      </c>
      <c r="H95" s="6" t="s">
        <v>12</v>
      </c>
      <c r="I95" s="6" t="s">
        <v>37</v>
      </c>
      <c r="J95" s="6" t="s">
        <v>576</v>
      </c>
      <c r="K95" s="6" t="s">
        <v>27</v>
      </c>
      <c r="L95" s="5">
        <v>0</v>
      </c>
      <c r="M95" s="5">
        <v>0</v>
      </c>
    </row>
    <row r="96" spans="1:13" x14ac:dyDescent="0.25">
      <c r="A96" s="6" t="s">
        <v>577</v>
      </c>
      <c r="B96" s="5" t="s">
        <v>578</v>
      </c>
      <c r="C96" s="6" t="s">
        <v>43</v>
      </c>
      <c r="D96" s="5">
        <v>1984</v>
      </c>
      <c r="E96" s="5">
        <v>1984</v>
      </c>
      <c r="F96" s="7" t="s">
        <v>471</v>
      </c>
      <c r="G96" s="7" t="s">
        <v>11</v>
      </c>
      <c r="H96" s="6" t="s">
        <v>44</v>
      </c>
      <c r="I96" s="6" t="s">
        <v>13</v>
      </c>
      <c r="J96" s="6" t="s">
        <v>404</v>
      </c>
      <c r="K96" s="6" t="s">
        <v>13</v>
      </c>
      <c r="L96" s="5">
        <v>0</v>
      </c>
      <c r="M96" s="5">
        <v>0</v>
      </c>
    </row>
    <row r="97" spans="1:13" x14ac:dyDescent="0.25">
      <c r="A97" s="6" t="s">
        <v>577</v>
      </c>
      <c r="B97" s="5" t="s">
        <v>579</v>
      </c>
      <c r="C97" s="6" t="s">
        <v>52</v>
      </c>
      <c r="D97" s="5">
        <v>2003</v>
      </c>
      <c r="E97" s="5">
        <v>2003</v>
      </c>
      <c r="F97" s="7" t="s">
        <v>438</v>
      </c>
      <c r="G97" s="7" t="s">
        <v>53</v>
      </c>
      <c r="H97" s="6" t="s">
        <v>12</v>
      </c>
      <c r="I97" s="6" t="s">
        <v>404</v>
      </c>
      <c r="J97" s="6" t="s">
        <v>404</v>
      </c>
      <c r="K97" s="6" t="s">
        <v>27</v>
      </c>
      <c r="L97" s="5">
        <v>1</v>
      </c>
      <c r="M97" s="5">
        <v>0</v>
      </c>
    </row>
    <row r="98" spans="1:13" x14ac:dyDescent="0.25">
      <c r="A98" s="6" t="s">
        <v>577</v>
      </c>
      <c r="B98" s="5" t="s">
        <v>580</v>
      </c>
      <c r="C98" s="6" t="s">
        <v>55</v>
      </c>
      <c r="D98" s="5">
        <v>2001</v>
      </c>
      <c r="E98" s="5">
        <v>2001</v>
      </c>
      <c r="F98" s="7" t="s">
        <v>581</v>
      </c>
      <c r="G98" s="7" t="s">
        <v>31</v>
      </c>
      <c r="H98" s="6" t="s">
        <v>18</v>
      </c>
      <c r="I98" s="6" t="s">
        <v>19</v>
      </c>
      <c r="J98" s="6" t="s">
        <v>20</v>
      </c>
      <c r="K98" s="6" t="s">
        <v>18</v>
      </c>
      <c r="L98" s="5">
        <v>0</v>
      </c>
      <c r="M98" s="5">
        <v>0</v>
      </c>
    </row>
    <row r="99" spans="1:13" x14ac:dyDescent="0.25">
      <c r="A99" s="6" t="s">
        <v>577</v>
      </c>
      <c r="B99" s="5" t="s">
        <v>582</v>
      </c>
      <c r="C99" s="6" t="s">
        <v>73</v>
      </c>
      <c r="D99" s="5">
        <v>2007</v>
      </c>
      <c r="E99" s="5">
        <v>2007</v>
      </c>
      <c r="F99" s="7" t="s">
        <v>446</v>
      </c>
      <c r="G99" s="7" t="s">
        <v>53</v>
      </c>
      <c r="H99" s="6" t="s">
        <v>12</v>
      </c>
      <c r="I99" s="6" t="s">
        <v>37</v>
      </c>
      <c r="J99" s="6" t="s">
        <v>74</v>
      </c>
      <c r="K99" s="6" t="s">
        <v>27</v>
      </c>
      <c r="L99" s="5">
        <v>0</v>
      </c>
      <c r="M99" s="5">
        <v>0</v>
      </c>
    </row>
    <row r="100" spans="1:13" x14ac:dyDescent="0.25">
      <c r="A100" s="6" t="s">
        <v>577</v>
      </c>
      <c r="B100" s="5" t="s">
        <v>583</v>
      </c>
      <c r="C100" s="6" t="s">
        <v>94</v>
      </c>
      <c r="D100" s="5">
        <v>2003</v>
      </c>
      <c r="E100" s="5">
        <v>2003</v>
      </c>
      <c r="F100" s="7" t="s">
        <v>438</v>
      </c>
      <c r="G100" s="7" t="s">
        <v>17</v>
      </c>
      <c r="H100" s="6" t="s">
        <v>12</v>
      </c>
      <c r="I100" s="6" t="s">
        <v>37</v>
      </c>
      <c r="J100" s="6" t="s">
        <v>74</v>
      </c>
      <c r="K100" s="6" t="s">
        <v>27</v>
      </c>
      <c r="L100" s="5">
        <v>0</v>
      </c>
      <c r="M100" s="5">
        <v>0</v>
      </c>
    </row>
    <row r="101" spans="1:13" x14ac:dyDescent="0.25">
      <c r="A101" s="6" t="s">
        <v>577</v>
      </c>
      <c r="B101" s="5" t="s">
        <v>584</v>
      </c>
      <c r="C101" s="6" t="s">
        <v>100</v>
      </c>
      <c r="D101" s="5">
        <v>1988</v>
      </c>
      <c r="E101" s="5">
        <v>1988</v>
      </c>
      <c r="F101" s="7" t="s">
        <v>585</v>
      </c>
      <c r="G101" s="7" t="s">
        <v>62</v>
      </c>
      <c r="H101" s="6" t="s">
        <v>12</v>
      </c>
      <c r="I101" s="6" t="s">
        <v>97</v>
      </c>
      <c r="J101" s="6" t="s">
        <v>98</v>
      </c>
      <c r="K101" s="6" t="s">
        <v>388</v>
      </c>
      <c r="L101" s="5">
        <v>0</v>
      </c>
      <c r="M101" s="5">
        <v>0</v>
      </c>
    </row>
    <row r="102" spans="1:13" x14ac:dyDescent="0.25">
      <c r="A102" s="6" t="s">
        <v>577</v>
      </c>
      <c r="B102" s="5" t="s">
        <v>586</v>
      </c>
      <c r="C102" s="6" t="s">
        <v>105</v>
      </c>
      <c r="D102" s="5">
        <v>1998</v>
      </c>
      <c r="E102" s="5">
        <v>1998</v>
      </c>
      <c r="F102" s="7" t="s">
        <v>425</v>
      </c>
      <c r="G102" s="7" t="s">
        <v>11</v>
      </c>
      <c r="H102" s="6" t="s">
        <v>106</v>
      </c>
      <c r="I102" s="6" t="s">
        <v>107</v>
      </c>
      <c r="J102" s="6" t="s">
        <v>108</v>
      </c>
      <c r="K102" s="6" t="s">
        <v>23</v>
      </c>
      <c r="L102" s="5">
        <v>0</v>
      </c>
      <c r="M102" s="5">
        <v>0</v>
      </c>
    </row>
    <row r="103" spans="1:13" x14ac:dyDescent="0.25">
      <c r="A103" s="6" t="s">
        <v>577</v>
      </c>
      <c r="B103" s="5" t="s">
        <v>587</v>
      </c>
      <c r="C103" s="6" t="s">
        <v>128</v>
      </c>
      <c r="D103" s="5">
        <v>1951</v>
      </c>
      <c r="E103" s="5">
        <v>1951</v>
      </c>
      <c r="F103" s="7" t="s">
        <v>444</v>
      </c>
      <c r="G103" s="7" t="s">
        <v>67</v>
      </c>
      <c r="H103" s="6" t="s">
        <v>12</v>
      </c>
      <c r="I103" s="6" t="s">
        <v>129</v>
      </c>
      <c r="J103" s="6" t="s">
        <v>404</v>
      </c>
      <c r="K103" s="6" t="s">
        <v>13</v>
      </c>
      <c r="L103" s="5">
        <v>1</v>
      </c>
      <c r="M103" s="5">
        <v>0</v>
      </c>
    </row>
    <row r="104" spans="1:13" x14ac:dyDescent="0.25">
      <c r="A104" s="6" t="s">
        <v>577</v>
      </c>
      <c r="B104" s="5" t="s">
        <v>588</v>
      </c>
      <c r="C104" s="6" t="s">
        <v>137</v>
      </c>
      <c r="D104" s="5">
        <v>2001</v>
      </c>
      <c r="E104" s="5">
        <v>2001</v>
      </c>
      <c r="F104" s="7" t="s">
        <v>581</v>
      </c>
      <c r="G104" s="7" t="s">
        <v>17</v>
      </c>
      <c r="H104" s="6" t="s">
        <v>18</v>
      </c>
      <c r="I104" s="6" t="s">
        <v>19</v>
      </c>
      <c r="J104" s="6" t="s">
        <v>20</v>
      </c>
      <c r="K104" s="6" t="s">
        <v>18</v>
      </c>
      <c r="L104" s="5">
        <v>0</v>
      </c>
      <c r="M104" s="5">
        <v>0</v>
      </c>
    </row>
    <row r="105" spans="1:13" x14ac:dyDescent="0.25">
      <c r="A105" s="6" t="s">
        <v>577</v>
      </c>
      <c r="B105" s="5" t="s">
        <v>589</v>
      </c>
      <c r="C105" s="6" t="s">
        <v>139</v>
      </c>
      <c r="D105" s="5">
        <v>1997</v>
      </c>
      <c r="E105" s="5">
        <v>1997</v>
      </c>
      <c r="F105" s="7" t="s">
        <v>590</v>
      </c>
      <c r="G105" s="7" t="s">
        <v>67</v>
      </c>
      <c r="H105" s="6" t="s">
        <v>12</v>
      </c>
      <c r="I105" s="6" t="s">
        <v>37</v>
      </c>
      <c r="J105" s="6" t="s">
        <v>71</v>
      </c>
      <c r="K105" s="6" t="s">
        <v>27</v>
      </c>
      <c r="L105" s="5">
        <v>0</v>
      </c>
      <c r="M105" s="5">
        <v>0</v>
      </c>
    </row>
    <row r="106" spans="1:13" x14ac:dyDescent="0.25">
      <c r="A106" s="6" t="s">
        <v>577</v>
      </c>
      <c r="B106" s="5" t="s">
        <v>591</v>
      </c>
      <c r="C106" s="6" t="s">
        <v>146</v>
      </c>
      <c r="D106" s="5">
        <v>1999</v>
      </c>
      <c r="E106" s="5">
        <v>1999</v>
      </c>
      <c r="F106" s="7" t="s">
        <v>462</v>
      </c>
      <c r="G106" s="7" t="s">
        <v>67</v>
      </c>
      <c r="H106" s="6" t="s">
        <v>147</v>
      </c>
      <c r="I106" s="6" t="s">
        <v>148</v>
      </c>
      <c r="J106" s="6" t="s">
        <v>149</v>
      </c>
      <c r="K106" s="6" t="s">
        <v>392</v>
      </c>
      <c r="L106" s="5">
        <v>0</v>
      </c>
      <c r="M106" s="5">
        <v>0</v>
      </c>
    </row>
    <row r="107" spans="1:13" x14ac:dyDescent="0.25">
      <c r="A107" s="6" t="s">
        <v>577</v>
      </c>
      <c r="B107" s="5" t="s">
        <v>592</v>
      </c>
      <c r="C107" s="6" t="s">
        <v>158</v>
      </c>
      <c r="D107" s="5">
        <v>1992</v>
      </c>
      <c r="E107" s="5">
        <v>1992</v>
      </c>
      <c r="F107" s="7" t="s">
        <v>517</v>
      </c>
      <c r="G107" s="7" t="s">
        <v>11</v>
      </c>
      <c r="H107" s="6" t="s">
        <v>12</v>
      </c>
      <c r="I107" s="6" t="s">
        <v>13</v>
      </c>
      <c r="J107" s="6" t="s">
        <v>50</v>
      </c>
      <c r="K107" s="6" t="s">
        <v>13</v>
      </c>
      <c r="L107" s="5">
        <v>0</v>
      </c>
      <c r="M107" s="5">
        <v>0</v>
      </c>
    </row>
    <row r="108" spans="1:13" x14ac:dyDescent="0.25">
      <c r="A108" s="6" t="s">
        <v>577</v>
      </c>
      <c r="B108" s="5" t="s">
        <v>593</v>
      </c>
      <c r="C108" s="6" t="s">
        <v>166</v>
      </c>
      <c r="D108" s="5">
        <v>2003</v>
      </c>
      <c r="E108" s="5">
        <v>2003</v>
      </c>
      <c r="F108" s="7" t="s">
        <v>438</v>
      </c>
      <c r="G108" s="7" t="s">
        <v>11</v>
      </c>
      <c r="H108" s="6" t="s">
        <v>44</v>
      </c>
      <c r="I108" s="6" t="s">
        <v>167</v>
      </c>
      <c r="J108" s="6" t="s">
        <v>168</v>
      </c>
      <c r="K108" s="6" t="s">
        <v>167</v>
      </c>
      <c r="L108" s="5">
        <v>0</v>
      </c>
      <c r="M108" s="5">
        <v>0</v>
      </c>
    </row>
    <row r="109" spans="1:13" x14ac:dyDescent="0.25">
      <c r="A109" s="6" t="s">
        <v>577</v>
      </c>
      <c r="B109" s="5" t="s">
        <v>594</v>
      </c>
      <c r="C109" s="6" t="s">
        <v>170</v>
      </c>
      <c r="D109" s="5">
        <v>2007</v>
      </c>
      <c r="E109" s="5">
        <v>2007</v>
      </c>
      <c r="F109" s="7" t="s">
        <v>446</v>
      </c>
      <c r="G109" s="7" t="s">
        <v>11</v>
      </c>
      <c r="H109" s="6" t="s">
        <v>12</v>
      </c>
      <c r="I109" s="6" t="s">
        <v>81</v>
      </c>
      <c r="J109" s="6" t="s">
        <v>171</v>
      </c>
      <c r="K109" s="6" t="s">
        <v>389</v>
      </c>
      <c r="L109" s="5">
        <v>0</v>
      </c>
      <c r="M109" s="5">
        <v>0</v>
      </c>
    </row>
    <row r="110" spans="1:13" x14ac:dyDescent="0.25">
      <c r="A110" s="6" t="s">
        <v>577</v>
      </c>
      <c r="B110" s="5" t="s">
        <v>595</v>
      </c>
      <c r="C110" s="6" t="s">
        <v>177</v>
      </c>
      <c r="D110" s="5">
        <v>1999</v>
      </c>
      <c r="E110" s="5">
        <v>1999</v>
      </c>
      <c r="F110" s="7" t="s">
        <v>462</v>
      </c>
      <c r="G110" s="7" t="s">
        <v>11</v>
      </c>
      <c r="H110" s="6" t="s">
        <v>106</v>
      </c>
      <c r="I110" s="6" t="s">
        <v>107</v>
      </c>
      <c r="J110" s="6" t="s">
        <v>108</v>
      </c>
      <c r="K110" s="6" t="s">
        <v>23</v>
      </c>
      <c r="L110" s="5">
        <v>0</v>
      </c>
      <c r="M110" s="5">
        <v>0</v>
      </c>
    </row>
    <row r="111" spans="1:13" x14ac:dyDescent="0.25">
      <c r="A111" s="6" t="s">
        <v>577</v>
      </c>
      <c r="B111" s="5" t="s">
        <v>596</v>
      </c>
      <c r="C111" s="6" t="s">
        <v>183</v>
      </c>
      <c r="D111" s="5">
        <v>1998</v>
      </c>
      <c r="E111" s="5">
        <v>1998</v>
      </c>
      <c r="F111" s="7" t="s">
        <v>425</v>
      </c>
      <c r="G111" s="7" t="s">
        <v>11</v>
      </c>
      <c r="H111" s="6" t="s">
        <v>12</v>
      </c>
      <c r="I111" s="6" t="s">
        <v>184</v>
      </c>
      <c r="J111" s="6" t="s">
        <v>50</v>
      </c>
      <c r="K111" s="6" t="s">
        <v>13</v>
      </c>
      <c r="L111" s="5">
        <v>0</v>
      </c>
      <c r="M111" s="5">
        <v>0</v>
      </c>
    </row>
    <row r="112" spans="1:13" x14ac:dyDescent="0.25">
      <c r="A112" s="6" t="s">
        <v>577</v>
      </c>
      <c r="B112" s="5" t="s">
        <v>597</v>
      </c>
      <c r="C112" s="6" t="s">
        <v>194</v>
      </c>
      <c r="D112" s="5">
        <v>2005</v>
      </c>
      <c r="E112" s="5">
        <v>2005</v>
      </c>
      <c r="F112" s="7" t="s">
        <v>410</v>
      </c>
      <c r="G112" s="7" t="s">
        <v>36</v>
      </c>
      <c r="H112" s="6" t="s">
        <v>12</v>
      </c>
      <c r="I112" s="6" t="s">
        <v>81</v>
      </c>
      <c r="J112" s="6" t="s">
        <v>195</v>
      </c>
      <c r="K112" s="6" t="s">
        <v>389</v>
      </c>
      <c r="L112" s="5">
        <v>0</v>
      </c>
      <c r="M112" s="5">
        <v>0</v>
      </c>
    </row>
    <row r="113" spans="1:13" x14ac:dyDescent="0.25">
      <c r="A113" s="6" t="s">
        <v>577</v>
      </c>
      <c r="B113" s="5" t="s">
        <v>598</v>
      </c>
      <c r="C113" s="6" t="s">
        <v>197</v>
      </c>
      <c r="D113" s="5">
        <v>2006</v>
      </c>
      <c r="E113" s="5">
        <v>2006</v>
      </c>
      <c r="F113" s="7" t="s">
        <v>430</v>
      </c>
      <c r="G113" s="7" t="s">
        <v>17</v>
      </c>
      <c r="H113" s="6" t="s">
        <v>12</v>
      </c>
      <c r="I113" s="6" t="s">
        <v>81</v>
      </c>
      <c r="J113" s="6" t="s">
        <v>195</v>
      </c>
      <c r="K113" s="6" t="s">
        <v>389</v>
      </c>
      <c r="L113" s="5">
        <v>0</v>
      </c>
      <c r="M113" s="5">
        <v>0</v>
      </c>
    </row>
    <row r="114" spans="1:13" x14ac:dyDescent="0.25">
      <c r="A114" s="6" t="s">
        <v>577</v>
      </c>
      <c r="B114" s="5" t="s">
        <v>599</v>
      </c>
      <c r="C114" s="6" t="s">
        <v>199</v>
      </c>
      <c r="D114" s="5">
        <v>1985</v>
      </c>
      <c r="E114" s="5">
        <v>1985</v>
      </c>
      <c r="F114" s="7" t="s">
        <v>600</v>
      </c>
      <c r="G114" s="7" t="s">
        <v>31</v>
      </c>
      <c r="H114" s="6" t="s">
        <v>44</v>
      </c>
      <c r="I114" s="6" t="s">
        <v>63</v>
      </c>
      <c r="J114" s="6" t="s">
        <v>64</v>
      </c>
      <c r="K114" s="6" t="s">
        <v>368</v>
      </c>
      <c r="L114" s="5">
        <v>0</v>
      </c>
      <c r="M114" s="5">
        <v>0</v>
      </c>
    </row>
    <row r="115" spans="1:13" x14ac:dyDescent="0.25">
      <c r="A115" s="6" t="s">
        <v>577</v>
      </c>
      <c r="B115" s="5" t="s">
        <v>601</v>
      </c>
      <c r="C115" s="6" t="s">
        <v>201</v>
      </c>
      <c r="D115" s="5">
        <v>1986</v>
      </c>
      <c r="E115" s="5">
        <v>1986</v>
      </c>
      <c r="F115" s="7" t="s">
        <v>419</v>
      </c>
      <c r="G115" s="7" t="s">
        <v>11</v>
      </c>
      <c r="H115" s="6" t="s">
        <v>12</v>
      </c>
      <c r="I115" s="6" t="s">
        <v>40</v>
      </c>
      <c r="J115" s="6" t="s">
        <v>41</v>
      </c>
      <c r="K115" s="6" t="s">
        <v>394</v>
      </c>
      <c r="L115" s="5">
        <v>0</v>
      </c>
      <c r="M115" s="5">
        <v>0</v>
      </c>
    </row>
    <row r="116" spans="1:13" x14ac:dyDescent="0.25">
      <c r="A116" s="6" t="s">
        <v>577</v>
      </c>
      <c r="B116" s="5" t="s">
        <v>602</v>
      </c>
      <c r="C116" s="6" t="s">
        <v>205</v>
      </c>
      <c r="D116" s="5">
        <v>1997</v>
      </c>
      <c r="E116" s="5">
        <v>1997</v>
      </c>
      <c r="F116" s="7" t="s">
        <v>590</v>
      </c>
      <c r="G116" s="7" t="s">
        <v>62</v>
      </c>
      <c r="H116" s="6" t="s">
        <v>12</v>
      </c>
      <c r="I116" s="6" t="s">
        <v>81</v>
      </c>
      <c r="J116" s="6" t="s">
        <v>171</v>
      </c>
      <c r="K116" s="6" t="s">
        <v>368</v>
      </c>
      <c r="L116" s="5">
        <v>0</v>
      </c>
      <c r="M116" s="5">
        <v>0</v>
      </c>
    </row>
    <row r="117" spans="1:13" x14ac:dyDescent="0.25">
      <c r="A117" s="6" t="s">
        <v>577</v>
      </c>
      <c r="B117" s="5" t="s">
        <v>603</v>
      </c>
      <c r="C117" s="6" t="s">
        <v>209</v>
      </c>
      <c r="D117" s="5">
        <v>1997</v>
      </c>
      <c r="E117" s="5">
        <v>1997</v>
      </c>
      <c r="F117" s="7" t="s">
        <v>590</v>
      </c>
      <c r="G117" s="7" t="s">
        <v>48</v>
      </c>
      <c r="H117" s="6" t="s">
        <v>12</v>
      </c>
      <c r="I117" s="6" t="s">
        <v>210</v>
      </c>
      <c r="J117" s="6" t="s">
        <v>211</v>
      </c>
      <c r="K117" s="6" t="s">
        <v>393</v>
      </c>
      <c r="L117" s="5">
        <v>0</v>
      </c>
      <c r="M117" s="5">
        <v>0</v>
      </c>
    </row>
    <row r="118" spans="1:13" x14ac:dyDescent="0.25">
      <c r="A118" s="6" t="s">
        <v>577</v>
      </c>
      <c r="B118" s="5" t="s">
        <v>604</v>
      </c>
      <c r="C118" s="6" t="s">
        <v>224</v>
      </c>
      <c r="D118" s="5">
        <v>1999</v>
      </c>
      <c r="E118" s="5">
        <v>1999</v>
      </c>
      <c r="F118" s="7" t="s">
        <v>462</v>
      </c>
      <c r="G118" s="7" t="s">
        <v>48</v>
      </c>
      <c r="H118" s="6" t="s">
        <v>12</v>
      </c>
      <c r="I118" s="6" t="s">
        <v>210</v>
      </c>
      <c r="J118" s="6" t="s">
        <v>225</v>
      </c>
      <c r="K118" s="6" t="s">
        <v>389</v>
      </c>
      <c r="L118" s="5">
        <v>0</v>
      </c>
      <c r="M118" s="5">
        <v>0</v>
      </c>
    </row>
    <row r="119" spans="1:13" x14ac:dyDescent="0.25">
      <c r="A119" s="6" t="s">
        <v>577</v>
      </c>
      <c r="B119" s="5" t="s">
        <v>605</v>
      </c>
      <c r="C119" s="6" t="s">
        <v>250</v>
      </c>
      <c r="D119" s="5">
        <v>1973</v>
      </c>
      <c r="E119" s="5">
        <v>1973</v>
      </c>
      <c r="F119" s="7" t="s">
        <v>464</v>
      </c>
      <c r="G119" s="7" t="s">
        <v>11</v>
      </c>
      <c r="H119" s="6" t="s">
        <v>44</v>
      </c>
      <c r="I119" s="6" t="s">
        <v>167</v>
      </c>
      <c r="J119" s="6" t="s">
        <v>168</v>
      </c>
      <c r="K119" s="6" t="s">
        <v>167</v>
      </c>
      <c r="L119" s="5">
        <v>0</v>
      </c>
      <c r="M119" s="5">
        <v>0</v>
      </c>
    </row>
    <row r="120" spans="1:13" x14ac:dyDescent="0.25">
      <c r="A120" s="6" t="s">
        <v>577</v>
      </c>
      <c r="B120" s="5" t="s">
        <v>606</v>
      </c>
      <c r="C120" s="6" t="s">
        <v>262</v>
      </c>
      <c r="D120" s="5">
        <v>2007</v>
      </c>
      <c r="E120" s="5">
        <v>2007</v>
      </c>
      <c r="F120" s="7" t="s">
        <v>446</v>
      </c>
      <c r="G120" s="7" t="s">
        <v>263</v>
      </c>
      <c r="H120" s="6" t="s">
        <v>264</v>
      </c>
      <c r="I120" s="6" t="s">
        <v>265</v>
      </c>
      <c r="J120" s="6" t="s">
        <v>266</v>
      </c>
      <c r="K120" s="6" t="s">
        <v>27</v>
      </c>
      <c r="L120" s="5">
        <v>0</v>
      </c>
      <c r="M120" s="5">
        <v>0</v>
      </c>
    </row>
    <row r="121" spans="1:13" x14ac:dyDescent="0.25">
      <c r="A121" s="6" t="s">
        <v>577</v>
      </c>
      <c r="B121" s="5" t="s">
        <v>607</v>
      </c>
      <c r="C121" s="6" t="s">
        <v>268</v>
      </c>
      <c r="D121" s="5">
        <v>1994</v>
      </c>
      <c r="E121" s="5">
        <v>1994</v>
      </c>
      <c r="F121" s="7" t="s">
        <v>515</v>
      </c>
      <c r="G121" s="7" t="s">
        <v>11</v>
      </c>
      <c r="H121" s="6" t="s">
        <v>12</v>
      </c>
      <c r="I121" s="6" t="s">
        <v>13</v>
      </c>
      <c r="J121" s="6" t="s">
        <v>269</v>
      </c>
      <c r="K121" s="6" t="s">
        <v>13</v>
      </c>
      <c r="L121" s="5">
        <v>0</v>
      </c>
      <c r="M121" s="5">
        <v>0</v>
      </c>
    </row>
    <row r="122" spans="1:13" x14ac:dyDescent="0.25">
      <c r="A122" s="6" t="s">
        <v>577</v>
      </c>
      <c r="B122" s="5" t="s">
        <v>608</v>
      </c>
      <c r="C122" s="6" t="s">
        <v>273</v>
      </c>
      <c r="D122" s="5">
        <v>1975</v>
      </c>
      <c r="E122" s="5">
        <v>1975</v>
      </c>
      <c r="F122" s="7" t="s">
        <v>609</v>
      </c>
      <c r="G122" s="7" t="s">
        <v>11</v>
      </c>
      <c r="H122" s="6" t="s">
        <v>44</v>
      </c>
      <c r="I122" s="6" t="s">
        <v>167</v>
      </c>
      <c r="J122" s="6" t="s">
        <v>168</v>
      </c>
      <c r="K122" s="6" t="s">
        <v>167</v>
      </c>
      <c r="L122" s="5">
        <v>1</v>
      </c>
      <c r="M122" s="5">
        <v>0</v>
      </c>
    </row>
    <row r="123" spans="1:13" x14ac:dyDescent="0.25">
      <c r="A123" s="6" t="s">
        <v>577</v>
      </c>
      <c r="B123" s="5" t="s">
        <v>610</v>
      </c>
      <c r="C123" s="6" t="s">
        <v>278</v>
      </c>
      <c r="D123" s="5">
        <v>1998</v>
      </c>
      <c r="E123" s="5">
        <v>1998</v>
      </c>
      <c r="F123" s="7" t="s">
        <v>425</v>
      </c>
      <c r="G123" s="7" t="s">
        <v>62</v>
      </c>
      <c r="H123" s="6" t="s">
        <v>12</v>
      </c>
      <c r="I123" s="6" t="s">
        <v>81</v>
      </c>
      <c r="J123" s="6" t="s">
        <v>171</v>
      </c>
      <c r="K123" s="6" t="s">
        <v>389</v>
      </c>
      <c r="L123" s="5">
        <v>1</v>
      </c>
      <c r="M123" s="5">
        <v>0</v>
      </c>
    </row>
    <row r="124" spans="1:13" x14ac:dyDescent="0.25">
      <c r="A124" s="6" t="s">
        <v>577</v>
      </c>
      <c r="B124" s="5" t="s">
        <v>611</v>
      </c>
      <c r="C124" s="6" t="s">
        <v>283</v>
      </c>
      <c r="D124" s="5">
        <v>1985</v>
      </c>
      <c r="E124" s="5">
        <v>1985</v>
      </c>
      <c r="F124" s="7" t="s">
        <v>600</v>
      </c>
      <c r="G124" s="7" t="s">
        <v>245</v>
      </c>
      <c r="H124" s="6" t="s">
        <v>12</v>
      </c>
      <c r="I124" s="6" t="s">
        <v>210</v>
      </c>
      <c r="J124" s="6" t="s">
        <v>269</v>
      </c>
      <c r="K124" s="6" t="s">
        <v>13</v>
      </c>
      <c r="L124" s="5">
        <v>0</v>
      </c>
      <c r="M124" s="5">
        <v>0</v>
      </c>
    </row>
    <row r="125" spans="1:13" x14ac:dyDescent="0.25">
      <c r="A125" s="6" t="s">
        <v>577</v>
      </c>
      <c r="B125" s="5" t="s">
        <v>612</v>
      </c>
      <c r="C125" s="6" t="s">
        <v>285</v>
      </c>
      <c r="D125" s="5">
        <v>2001</v>
      </c>
      <c r="E125" s="5">
        <v>2001</v>
      </c>
      <c r="F125" s="7" t="s">
        <v>581</v>
      </c>
      <c r="G125" s="7" t="s">
        <v>48</v>
      </c>
      <c r="H125" s="6" t="s">
        <v>12</v>
      </c>
      <c r="I125" s="6" t="s">
        <v>286</v>
      </c>
      <c r="J125" s="6" t="s">
        <v>287</v>
      </c>
      <c r="K125" s="6" t="s">
        <v>393</v>
      </c>
      <c r="L125" s="5">
        <v>0</v>
      </c>
      <c r="M125" s="5">
        <v>0</v>
      </c>
    </row>
    <row r="126" spans="1:13" x14ac:dyDescent="0.25">
      <c r="A126" s="6" t="s">
        <v>577</v>
      </c>
      <c r="B126" s="5" t="s">
        <v>613</v>
      </c>
      <c r="C126" s="6" t="s">
        <v>289</v>
      </c>
      <c r="D126" s="5">
        <v>2005</v>
      </c>
      <c r="E126" s="5">
        <v>2005</v>
      </c>
      <c r="F126" s="7" t="s">
        <v>410</v>
      </c>
      <c r="G126" s="7" t="s">
        <v>31</v>
      </c>
      <c r="H126" s="6" t="s">
        <v>12</v>
      </c>
      <c r="I126" s="6" t="s">
        <v>286</v>
      </c>
      <c r="J126" s="6" t="s">
        <v>290</v>
      </c>
      <c r="K126" s="6" t="s">
        <v>27</v>
      </c>
      <c r="L126" s="5">
        <v>0</v>
      </c>
      <c r="M126" s="5">
        <v>0</v>
      </c>
    </row>
    <row r="127" spans="1:13" x14ac:dyDescent="0.25">
      <c r="A127" s="6" t="s">
        <v>577</v>
      </c>
      <c r="B127" s="5" t="s">
        <v>614</v>
      </c>
      <c r="C127" s="6" t="s">
        <v>309</v>
      </c>
      <c r="D127" s="5">
        <v>1988</v>
      </c>
      <c r="E127" s="5">
        <v>1988</v>
      </c>
      <c r="F127" s="7" t="s">
        <v>585</v>
      </c>
      <c r="G127" s="7" t="s">
        <v>11</v>
      </c>
      <c r="H127" s="6" t="s">
        <v>44</v>
      </c>
      <c r="I127" s="6" t="s">
        <v>167</v>
      </c>
      <c r="J127" s="6" t="s">
        <v>168</v>
      </c>
      <c r="K127" s="6" t="s">
        <v>167</v>
      </c>
      <c r="L127" s="5">
        <v>1</v>
      </c>
      <c r="M127" s="5">
        <v>0</v>
      </c>
    </row>
    <row r="128" spans="1:13" x14ac:dyDescent="0.25">
      <c r="A128" s="6" t="s">
        <v>577</v>
      </c>
      <c r="B128" s="5" t="s">
        <v>615</v>
      </c>
      <c r="C128" s="6" t="s">
        <v>322</v>
      </c>
      <c r="D128" s="5">
        <v>1971</v>
      </c>
      <c r="E128" s="5">
        <v>1971</v>
      </c>
      <c r="F128" s="7" t="s">
        <v>458</v>
      </c>
      <c r="G128" s="7" t="s">
        <v>48</v>
      </c>
      <c r="H128" s="6" t="s">
        <v>12</v>
      </c>
      <c r="I128" s="6" t="s">
        <v>63</v>
      </c>
      <c r="J128" s="6" t="s">
        <v>64</v>
      </c>
      <c r="K128" s="6" t="s">
        <v>368</v>
      </c>
      <c r="L128" s="5">
        <v>1</v>
      </c>
      <c r="M128" s="5">
        <v>0</v>
      </c>
    </row>
    <row r="129" spans="1:13" x14ac:dyDescent="0.25">
      <c r="A129" s="6" t="s">
        <v>577</v>
      </c>
      <c r="B129" s="5" t="s">
        <v>616</v>
      </c>
      <c r="C129" s="6" t="s">
        <v>324</v>
      </c>
      <c r="D129" s="5">
        <v>1996</v>
      </c>
      <c r="E129" s="5">
        <v>1996</v>
      </c>
      <c r="F129" s="7" t="s">
        <v>617</v>
      </c>
      <c r="G129" s="7" t="s">
        <v>67</v>
      </c>
      <c r="H129" s="6" t="s">
        <v>12</v>
      </c>
      <c r="I129" s="6" t="s">
        <v>325</v>
      </c>
      <c r="J129" s="6" t="s">
        <v>71</v>
      </c>
      <c r="K129" s="6" t="s">
        <v>27</v>
      </c>
      <c r="L129" s="5">
        <v>0</v>
      </c>
      <c r="M129" s="5">
        <v>0</v>
      </c>
    </row>
    <row r="130" spans="1:13" x14ac:dyDescent="0.25">
      <c r="A130" s="6" t="s">
        <v>577</v>
      </c>
      <c r="B130" s="5" t="s">
        <v>618</v>
      </c>
      <c r="C130" s="6" t="s">
        <v>343</v>
      </c>
      <c r="D130" s="5">
        <v>1975</v>
      </c>
      <c r="E130" s="5">
        <v>1975</v>
      </c>
      <c r="F130" s="7" t="s">
        <v>609</v>
      </c>
      <c r="G130" s="7" t="s">
        <v>62</v>
      </c>
      <c r="H130" s="6" t="s">
        <v>12</v>
      </c>
      <c r="I130" s="6" t="s">
        <v>13</v>
      </c>
      <c r="J130" s="6" t="s">
        <v>404</v>
      </c>
      <c r="K130" s="6" t="s">
        <v>13</v>
      </c>
      <c r="L130" s="5">
        <v>1</v>
      </c>
      <c r="M130" s="5">
        <v>0</v>
      </c>
    </row>
    <row r="131" spans="1:13" x14ac:dyDescent="0.25">
      <c r="A131" s="6" t="s">
        <v>577</v>
      </c>
      <c r="B131" s="5" t="s">
        <v>619</v>
      </c>
      <c r="C131" s="6" t="s">
        <v>345</v>
      </c>
      <c r="D131" s="5">
        <v>2006</v>
      </c>
      <c r="E131" s="5">
        <v>2006</v>
      </c>
      <c r="F131" s="7" t="s">
        <v>430</v>
      </c>
      <c r="G131" s="7" t="s">
        <v>36</v>
      </c>
      <c r="H131" s="6" t="s">
        <v>12</v>
      </c>
      <c r="I131" s="6" t="s">
        <v>81</v>
      </c>
      <c r="J131" s="6" t="s">
        <v>171</v>
      </c>
      <c r="K131" s="6" t="s">
        <v>389</v>
      </c>
      <c r="L131" s="5">
        <v>0</v>
      </c>
      <c r="M131" s="5">
        <v>0</v>
      </c>
    </row>
    <row r="132" spans="1:13" x14ac:dyDescent="0.25">
      <c r="A132" s="6" t="s">
        <v>577</v>
      </c>
      <c r="B132" s="5" t="s">
        <v>620</v>
      </c>
      <c r="C132" s="6" t="s">
        <v>357</v>
      </c>
      <c r="D132" s="5">
        <v>1984</v>
      </c>
      <c r="E132" s="5">
        <v>1984</v>
      </c>
      <c r="F132" s="7" t="s">
        <v>471</v>
      </c>
      <c r="G132" s="7" t="s">
        <v>62</v>
      </c>
      <c r="H132" s="6" t="s">
        <v>12</v>
      </c>
      <c r="I132" s="6" t="s">
        <v>63</v>
      </c>
      <c r="J132" s="6" t="s">
        <v>64</v>
      </c>
      <c r="K132" s="6" t="s">
        <v>368</v>
      </c>
      <c r="L132" s="5">
        <v>0</v>
      </c>
      <c r="M132" s="5">
        <v>0</v>
      </c>
    </row>
    <row r="133" spans="1:13" x14ac:dyDescent="0.25">
      <c r="A133" s="6" t="s">
        <v>577</v>
      </c>
      <c r="B133" s="5" t="s">
        <v>621</v>
      </c>
      <c r="C133" s="6" t="s">
        <v>359</v>
      </c>
      <c r="D133" s="5">
        <v>2008</v>
      </c>
      <c r="E133" s="5">
        <v>2008</v>
      </c>
      <c r="F133" s="7" t="s">
        <v>496</v>
      </c>
      <c r="G133" s="7" t="s">
        <v>11</v>
      </c>
      <c r="H133" s="6" t="s">
        <v>12</v>
      </c>
      <c r="I133" s="6" t="s">
        <v>81</v>
      </c>
      <c r="J133" s="6" t="s">
        <v>171</v>
      </c>
      <c r="K133" s="6" t="s">
        <v>389</v>
      </c>
      <c r="L133" s="5">
        <v>0</v>
      </c>
      <c r="M133" s="5">
        <v>0</v>
      </c>
    </row>
    <row r="134" spans="1:13" x14ac:dyDescent="0.25">
      <c r="A134" s="6" t="s">
        <v>577</v>
      </c>
      <c r="B134" s="5" t="s">
        <v>622</v>
      </c>
      <c r="C134" s="6" t="s">
        <v>361</v>
      </c>
      <c r="D134" s="5">
        <v>1993</v>
      </c>
      <c r="E134" s="5">
        <v>1993</v>
      </c>
      <c r="F134" s="7" t="s">
        <v>509</v>
      </c>
      <c r="G134" s="7" t="s">
        <v>67</v>
      </c>
      <c r="H134" s="6" t="s">
        <v>12</v>
      </c>
      <c r="I134" s="6" t="s">
        <v>81</v>
      </c>
      <c r="J134" s="6" t="s">
        <v>92</v>
      </c>
      <c r="K134" s="6" t="s">
        <v>389</v>
      </c>
      <c r="L134" s="5">
        <v>0</v>
      </c>
      <c r="M134" s="5">
        <v>0</v>
      </c>
    </row>
    <row r="135" spans="1:13" x14ac:dyDescent="0.25">
      <c r="A135" s="6" t="s">
        <v>577</v>
      </c>
      <c r="B135" s="5" t="s">
        <v>623</v>
      </c>
      <c r="C135" s="6" t="s">
        <v>372</v>
      </c>
      <c r="D135" s="5">
        <v>1985</v>
      </c>
      <c r="E135" s="5">
        <v>1985</v>
      </c>
      <c r="F135" s="7" t="s">
        <v>600</v>
      </c>
      <c r="G135" s="7" t="s">
        <v>11</v>
      </c>
      <c r="H135" s="6" t="s">
        <v>12</v>
      </c>
      <c r="I135" s="6" t="s">
        <v>40</v>
      </c>
      <c r="J135" s="6" t="s">
        <v>41</v>
      </c>
      <c r="K135" s="6" t="s">
        <v>394</v>
      </c>
      <c r="L135" s="5">
        <v>1</v>
      </c>
      <c r="M135" s="5">
        <v>0</v>
      </c>
    </row>
    <row r="136" spans="1:13" x14ac:dyDescent="0.25">
      <c r="A136" s="6" t="s">
        <v>624</v>
      </c>
      <c r="B136" s="5" t="s">
        <v>625</v>
      </c>
      <c r="C136" s="6" t="s">
        <v>16</v>
      </c>
      <c r="D136" s="5">
        <v>2004</v>
      </c>
      <c r="E136" s="5">
        <v>2004</v>
      </c>
      <c r="F136" s="7" t="s">
        <v>406</v>
      </c>
      <c r="G136" s="7" t="s">
        <v>17</v>
      </c>
      <c r="H136" s="6" t="s">
        <v>18</v>
      </c>
      <c r="I136" s="6" t="s">
        <v>19</v>
      </c>
      <c r="J136" s="6" t="s">
        <v>20</v>
      </c>
      <c r="K136" s="6" t="s">
        <v>18</v>
      </c>
      <c r="L136" s="5">
        <v>0</v>
      </c>
      <c r="M136" s="5">
        <v>0</v>
      </c>
    </row>
    <row r="137" spans="1:13" x14ac:dyDescent="0.25">
      <c r="A137" s="6" t="s">
        <v>624</v>
      </c>
      <c r="B137" s="5" t="s">
        <v>626</v>
      </c>
      <c r="C137" s="6" t="s">
        <v>76</v>
      </c>
      <c r="D137" s="5">
        <v>2004</v>
      </c>
      <c r="E137" s="5">
        <v>2004</v>
      </c>
      <c r="F137" s="7" t="s">
        <v>406</v>
      </c>
      <c r="G137" s="7" t="s">
        <v>62</v>
      </c>
      <c r="H137" s="6" t="s">
        <v>44</v>
      </c>
      <c r="I137" s="6" t="s">
        <v>77</v>
      </c>
      <c r="J137" s="6" t="s">
        <v>78</v>
      </c>
      <c r="K137" s="6" t="s">
        <v>390</v>
      </c>
      <c r="L137" s="5">
        <v>0</v>
      </c>
      <c r="M137" s="5">
        <v>0</v>
      </c>
    </row>
    <row r="138" spans="1:13" x14ac:dyDescent="0.25">
      <c r="A138" s="6" t="s">
        <v>624</v>
      </c>
      <c r="B138" s="5" t="s">
        <v>627</v>
      </c>
      <c r="C138" s="6" t="s">
        <v>80</v>
      </c>
      <c r="D138" s="5">
        <v>1999</v>
      </c>
      <c r="E138" s="5">
        <v>1999</v>
      </c>
      <c r="F138" s="7" t="s">
        <v>462</v>
      </c>
      <c r="G138" s="7" t="s">
        <v>67</v>
      </c>
      <c r="H138" s="6" t="s">
        <v>12</v>
      </c>
      <c r="I138" s="6" t="s">
        <v>81</v>
      </c>
      <c r="J138" s="6" t="s">
        <v>82</v>
      </c>
      <c r="K138" s="6" t="s">
        <v>389</v>
      </c>
      <c r="L138" s="5">
        <v>0</v>
      </c>
      <c r="M138" s="5">
        <v>0</v>
      </c>
    </row>
    <row r="139" spans="1:13" x14ac:dyDescent="0.25">
      <c r="A139" s="6" t="s">
        <v>624</v>
      </c>
      <c r="B139" s="5" t="s">
        <v>628</v>
      </c>
      <c r="C139" s="6" t="s">
        <v>88</v>
      </c>
      <c r="D139" s="5">
        <v>2005</v>
      </c>
      <c r="E139" s="5">
        <v>2005</v>
      </c>
      <c r="F139" s="7" t="s">
        <v>410</v>
      </c>
      <c r="G139" s="7" t="s">
        <v>11</v>
      </c>
      <c r="H139" s="6" t="s">
        <v>12</v>
      </c>
      <c r="I139" s="6" t="s">
        <v>81</v>
      </c>
      <c r="J139" s="6" t="s">
        <v>89</v>
      </c>
      <c r="K139" s="6" t="s">
        <v>27</v>
      </c>
      <c r="L139" s="5">
        <v>0</v>
      </c>
      <c r="M139" s="5">
        <v>0</v>
      </c>
    </row>
    <row r="140" spans="1:13" x14ac:dyDescent="0.25">
      <c r="A140" s="6" t="s">
        <v>624</v>
      </c>
      <c r="B140" s="5" t="s">
        <v>629</v>
      </c>
      <c r="C140" s="6" t="s">
        <v>91</v>
      </c>
      <c r="D140" s="5">
        <v>1995</v>
      </c>
      <c r="E140" s="5">
        <v>1995</v>
      </c>
      <c r="F140" s="7" t="s">
        <v>442</v>
      </c>
      <c r="G140" s="7" t="s">
        <v>48</v>
      </c>
      <c r="H140" s="6" t="s">
        <v>12</v>
      </c>
      <c r="I140" s="6" t="s">
        <v>81</v>
      </c>
      <c r="J140" s="6" t="s">
        <v>92</v>
      </c>
      <c r="K140" s="6" t="s">
        <v>389</v>
      </c>
      <c r="L140" s="5">
        <v>0</v>
      </c>
      <c r="M140" s="5">
        <v>0</v>
      </c>
    </row>
    <row r="141" spans="1:13" x14ac:dyDescent="0.25">
      <c r="A141" s="6" t="s">
        <v>624</v>
      </c>
      <c r="B141" s="5" t="s">
        <v>630</v>
      </c>
      <c r="C141" s="6" t="s">
        <v>96</v>
      </c>
      <c r="D141" s="5">
        <v>1988</v>
      </c>
      <c r="E141" s="5">
        <v>1988</v>
      </c>
      <c r="F141" s="7" t="s">
        <v>585</v>
      </c>
      <c r="G141" s="7" t="s">
        <v>31</v>
      </c>
      <c r="H141" s="6" t="s">
        <v>12</v>
      </c>
      <c r="I141" s="6" t="s">
        <v>97</v>
      </c>
      <c r="J141" s="6" t="s">
        <v>98</v>
      </c>
      <c r="K141" s="6" t="s">
        <v>388</v>
      </c>
      <c r="L141" s="5">
        <v>0</v>
      </c>
      <c r="M141" s="5">
        <v>0</v>
      </c>
    </row>
    <row r="142" spans="1:13" x14ac:dyDescent="0.25">
      <c r="A142" s="6" t="s">
        <v>624</v>
      </c>
      <c r="B142" s="5" t="s">
        <v>631</v>
      </c>
      <c r="C142" s="6" t="s">
        <v>102</v>
      </c>
      <c r="D142" s="5">
        <v>1986</v>
      </c>
      <c r="E142" s="5">
        <v>1986</v>
      </c>
      <c r="F142" s="7" t="s">
        <v>419</v>
      </c>
      <c r="G142" s="7" t="s">
        <v>67</v>
      </c>
      <c r="H142" s="6" t="s">
        <v>12</v>
      </c>
      <c r="I142" s="6" t="s">
        <v>97</v>
      </c>
      <c r="J142" s="6" t="s">
        <v>103</v>
      </c>
      <c r="K142" s="6" t="s">
        <v>388</v>
      </c>
      <c r="L142" s="5">
        <v>0</v>
      </c>
      <c r="M142" s="5">
        <v>0</v>
      </c>
    </row>
    <row r="143" spans="1:13" x14ac:dyDescent="0.25">
      <c r="A143" s="6" t="s">
        <v>624</v>
      </c>
      <c r="B143" s="5" t="s">
        <v>632</v>
      </c>
      <c r="C143" s="6" t="s">
        <v>110</v>
      </c>
      <c r="D143" s="5">
        <v>2005</v>
      </c>
      <c r="E143" s="5">
        <v>2005</v>
      </c>
      <c r="F143" s="7" t="s">
        <v>410</v>
      </c>
      <c r="G143" s="7" t="s">
        <v>62</v>
      </c>
      <c r="H143" s="6" t="s">
        <v>44</v>
      </c>
      <c r="I143" s="6" t="s">
        <v>77</v>
      </c>
      <c r="J143" s="6" t="s">
        <v>78</v>
      </c>
      <c r="K143" s="6" t="s">
        <v>390</v>
      </c>
      <c r="L143" s="5">
        <v>0</v>
      </c>
      <c r="M143" s="5">
        <v>0</v>
      </c>
    </row>
    <row r="144" spans="1:13" x14ac:dyDescent="0.25">
      <c r="A144" s="6" t="s">
        <v>624</v>
      </c>
      <c r="B144" s="5" t="s">
        <v>633</v>
      </c>
      <c r="C144" s="6" t="s">
        <v>114</v>
      </c>
      <c r="D144" s="5">
        <v>2006</v>
      </c>
      <c r="E144" s="5">
        <v>2006</v>
      </c>
      <c r="F144" s="7" t="s">
        <v>430</v>
      </c>
      <c r="G144" s="7" t="s">
        <v>11</v>
      </c>
      <c r="H144" s="6" t="s">
        <v>12</v>
      </c>
      <c r="I144" s="6" t="s">
        <v>37</v>
      </c>
      <c r="J144" s="6" t="s">
        <v>115</v>
      </c>
      <c r="K144" s="6" t="s">
        <v>27</v>
      </c>
      <c r="L144" s="5">
        <v>0</v>
      </c>
      <c r="M144" s="5">
        <v>0</v>
      </c>
    </row>
    <row r="145" spans="1:13" x14ac:dyDescent="0.25">
      <c r="A145" s="6" t="s">
        <v>624</v>
      </c>
      <c r="B145" s="5" t="s">
        <v>634</v>
      </c>
      <c r="C145" s="6" t="s">
        <v>117</v>
      </c>
      <c r="D145" s="5">
        <v>2004</v>
      </c>
      <c r="E145" s="5">
        <v>2004</v>
      </c>
      <c r="F145" s="7" t="s">
        <v>406</v>
      </c>
      <c r="G145" s="7" t="s">
        <v>17</v>
      </c>
      <c r="H145" s="6" t="s">
        <v>18</v>
      </c>
      <c r="I145" s="6" t="s">
        <v>19</v>
      </c>
      <c r="J145" s="6" t="s">
        <v>20</v>
      </c>
      <c r="K145" s="6" t="s">
        <v>18</v>
      </c>
      <c r="L145" s="5">
        <v>0</v>
      </c>
      <c r="M145" s="5">
        <v>0</v>
      </c>
    </row>
    <row r="146" spans="1:13" x14ac:dyDescent="0.25">
      <c r="A146" s="6" t="s">
        <v>624</v>
      </c>
      <c r="B146" s="5" t="s">
        <v>635</v>
      </c>
      <c r="C146" s="6" t="s">
        <v>121</v>
      </c>
      <c r="D146" s="5">
        <v>2005</v>
      </c>
      <c r="E146" s="5">
        <v>2005</v>
      </c>
      <c r="F146" s="7" t="s">
        <v>410</v>
      </c>
      <c r="G146" s="7" t="s">
        <v>31</v>
      </c>
      <c r="H146" s="6" t="s">
        <v>18</v>
      </c>
      <c r="I146" s="6" t="s">
        <v>19</v>
      </c>
      <c r="J146" s="6" t="s">
        <v>20</v>
      </c>
      <c r="K146" s="6" t="s">
        <v>18</v>
      </c>
      <c r="L146" s="5">
        <v>0</v>
      </c>
      <c r="M146" s="5">
        <v>0</v>
      </c>
    </row>
    <row r="147" spans="1:13" x14ac:dyDescent="0.25">
      <c r="A147" s="6" t="s">
        <v>624</v>
      </c>
      <c r="B147" s="5" t="s">
        <v>636</v>
      </c>
      <c r="C147" s="6" t="s">
        <v>131</v>
      </c>
      <c r="D147" s="5">
        <v>2007</v>
      </c>
      <c r="E147" s="5">
        <v>2007</v>
      </c>
      <c r="F147" s="7" t="s">
        <v>446</v>
      </c>
      <c r="G147" s="7" t="s">
        <v>36</v>
      </c>
      <c r="H147" s="6" t="s">
        <v>44</v>
      </c>
      <c r="I147" s="6" t="s">
        <v>77</v>
      </c>
      <c r="J147" s="6" t="s">
        <v>78</v>
      </c>
      <c r="K147" s="6" t="s">
        <v>390</v>
      </c>
      <c r="L147" s="5">
        <v>0</v>
      </c>
      <c r="M147" s="5">
        <v>0</v>
      </c>
    </row>
    <row r="148" spans="1:13" x14ac:dyDescent="0.25">
      <c r="A148" s="6" t="s">
        <v>624</v>
      </c>
      <c r="B148" s="5" t="s">
        <v>637</v>
      </c>
      <c r="C148" s="6" t="s">
        <v>151</v>
      </c>
      <c r="D148" s="5">
        <v>2000</v>
      </c>
      <c r="E148" s="5">
        <v>2000</v>
      </c>
      <c r="F148" s="7" t="s">
        <v>408</v>
      </c>
      <c r="G148" s="7" t="s">
        <v>67</v>
      </c>
      <c r="H148" s="6" t="s">
        <v>12</v>
      </c>
      <c r="I148" s="6" t="s">
        <v>81</v>
      </c>
      <c r="J148" s="6" t="s">
        <v>82</v>
      </c>
      <c r="K148" s="6" t="s">
        <v>389</v>
      </c>
      <c r="L148" s="5">
        <v>0</v>
      </c>
      <c r="M148" s="5">
        <v>0</v>
      </c>
    </row>
    <row r="149" spans="1:13" x14ac:dyDescent="0.25">
      <c r="A149" s="6" t="s">
        <v>624</v>
      </c>
      <c r="B149" s="5" t="s">
        <v>638</v>
      </c>
      <c r="C149" s="6" t="s">
        <v>186</v>
      </c>
      <c r="D149" s="5">
        <v>1998</v>
      </c>
      <c r="E149" s="5">
        <v>1998</v>
      </c>
      <c r="F149" s="7" t="s">
        <v>425</v>
      </c>
      <c r="G149" s="7" t="s">
        <v>67</v>
      </c>
      <c r="H149" s="6" t="s">
        <v>187</v>
      </c>
      <c r="I149" s="6" t="s">
        <v>188</v>
      </c>
      <c r="J149" s="6" t="s">
        <v>189</v>
      </c>
      <c r="K149" s="6" t="s">
        <v>391</v>
      </c>
      <c r="L149" s="5">
        <v>1</v>
      </c>
      <c r="M149" s="5">
        <v>0</v>
      </c>
    </row>
    <row r="150" spans="1:13" x14ac:dyDescent="0.25">
      <c r="A150" s="6" t="s">
        <v>624</v>
      </c>
      <c r="B150" s="5" t="s">
        <v>639</v>
      </c>
      <c r="C150" s="6" t="s">
        <v>203</v>
      </c>
      <c r="D150" s="5">
        <v>1998</v>
      </c>
      <c r="E150" s="5">
        <v>1998</v>
      </c>
      <c r="F150" s="7" t="s">
        <v>425</v>
      </c>
      <c r="G150" s="7" t="s">
        <v>67</v>
      </c>
      <c r="H150" s="6" t="s">
        <v>187</v>
      </c>
      <c r="I150" s="6" t="s">
        <v>188</v>
      </c>
      <c r="J150" s="6" t="s">
        <v>189</v>
      </c>
      <c r="K150" s="6" t="s">
        <v>391</v>
      </c>
      <c r="L150" s="5">
        <v>0</v>
      </c>
      <c r="M150" s="5">
        <v>0</v>
      </c>
    </row>
    <row r="151" spans="1:13" x14ac:dyDescent="0.25">
      <c r="A151" s="6" t="s">
        <v>624</v>
      </c>
      <c r="B151" s="5" t="s">
        <v>640</v>
      </c>
      <c r="C151" s="6" t="s">
        <v>213</v>
      </c>
      <c r="D151" s="5">
        <v>2000</v>
      </c>
      <c r="E151" s="5">
        <v>2000</v>
      </c>
      <c r="F151" s="7" t="s">
        <v>408</v>
      </c>
      <c r="G151" s="7" t="s">
        <v>67</v>
      </c>
      <c r="H151" s="6" t="s">
        <v>214</v>
      </c>
      <c r="I151" s="6" t="s">
        <v>215</v>
      </c>
      <c r="J151" s="6" t="s">
        <v>216</v>
      </c>
      <c r="K151" s="6" t="s">
        <v>368</v>
      </c>
      <c r="L151" s="5">
        <v>0</v>
      </c>
      <c r="M151" s="5">
        <v>0</v>
      </c>
    </row>
    <row r="152" spans="1:13" x14ac:dyDescent="0.25">
      <c r="A152" s="6" t="s">
        <v>624</v>
      </c>
      <c r="B152" s="5" t="s">
        <v>641</v>
      </c>
      <c r="C152" s="6" t="s">
        <v>220</v>
      </c>
      <c r="D152" s="5">
        <v>1999</v>
      </c>
      <c r="E152" s="5">
        <v>1999</v>
      </c>
      <c r="F152" s="7" t="s">
        <v>462</v>
      </c>
      <c r="G152" s="7" t="s">
        <v>67</v>
      </c>
      <c r="H152" s="6" t="s">
        <v>106</v>
      </c>
      <c r="I152" s="6" t="s">
        <v>221</v>
      </c>
      <c r="J152" s="6" t="s">
        <v>222</v>
      </c>
      <c r="K152" s="6" t="s">
        <v>392</v>
      </c>
      <c r="L152" s="5">
        <v>0</v>
      </c>
      <c r="M152" s="5">
        <v>0</v>
      </c>
    </row>
    <row r="153" spans="1:13" x14ac:dyDescent="0.25">
      <c r="A153" s="6" t="s">
        <v>624</v>
      </c>
      <c r="B153" s="5" t="s">
        <v>642</v>
      </c>
      <c r="C153" s="6" t="s">
        <v>256</v>
      </c>
      <c r="D153" s="5">
        <v>2003</v>
      </c>
      <c r="E153" s="5">
        <v>2003</v>
      </c>
      <c r="F153" s="7" t="s">
        <v>438</v>
      </c>
      <c r="G153" s="7" t="s">
        <v>62</v>
      </c>
      <c r="H153" s="6" t="s">
        <v>44</v>
      </c>
      <c r="I153" s="6" t="s">
        <v>77</v>
      </c>
      <c r="J153" s="6" t="s">
        <v>78</v>
      </c>
      <c r="K153" s="6" t="s">
        <v>390</v>
      </c>
      <c r="L153" s="5">
        <v>0</v>
      </c>
      <c r="M153" s="5">
        <v>0</v>
      </c>
    </row>
    <row r="154" spans="1:13" x14ac:dyDescent="0.25">
      <c r="A154" s="6" t="s">
        <v>624</v>
      </c>
      <c r="B154" s="5" t="s">
        <v>643</v>
      </c>
      <c r="C154" s="6" t="s">
        <v>258</v>
      </c>
      <c r="D154" s="5">
        <v>2005</v>
      </c>
      <c r="E154" s="5">
        <v>2005</v>
      </c>
      <c r="F154" s="7" t="s">
        <v>410</v>
      </c>
      <c r="G154" s="7" t="s">
        <v>230</v>
      </c>
      <c r="H154" s="6" t="s">
        <v>12</v>
      </c>
      <c r="I154" s="6" t="s">
        <v>37</v>
      </c>
      <c r="J154" s="6" t="s">
        <v>115</v>
      </c>
      <c r="K154" s="6" t="s">
        <v>27</v>
      </c>
      <c r="L154" s="5">
        <v>0</v>
      </c>
      <c r="M154" s="5">
        <v>0</v>
      </c>
    </row>
    <row r="155" spans="1:13" x14ac:dyDescent="0.25">
      <c r="A155" s="6" t="s">
        <v>624</v>
      </c>
      <c r="B155" s="5" t="s">
        <v>644</v>
      </c>
      <c r="C155" s="6" t="s">
        <v>280</v>
      </c>
      <c r="D155" s="5">
        <v>2004</v>
      </c>
      <c r="E155" s="5">
        <v>2004</v>
      </c>
      <c r="F155" s="7" t="s">
        <v>406</v>
      </c>
      <c r="G155" s="7" t="s">
        <v>62</v>
      </c>
      <c r="H155" s="6" t="s">
        <v>12</v>
      </c>
      <c r="I155" s="6" t="s">
        <v>81</v>
      </c>
      <c r="J155" s="6" t="s">
        <v>281</v>
      </c>
      <c r="K155" s="6" t="s">
        <v>389</v>
      </c>
      <c r="L155" s="5">
        <v>1</v>
      </c>
      <c r="M155" s="5">
        <v>0</v>
      </c>
    </row>
    <row r="156" spans="1:13" x14ac:dyDescent="0.25">
      <c r="A156" s="6" t="s">
        <v>624</v>
      </c>
      <c r="B156" s="5" t="s">
        <v>645</v>
      </c>
      <c r="C156" s="6" t="s">
        <v>294</v>
      </c>
      <c r="D156" s="5">
        <v>1995</v>
      </c>
      <c r="E156" s="5">
        <v>1995</v>
      </c>
      <c r="F156" s="7" t="s">
        <v>442</v>
      </c>
      <c r="G156" s="7" t="s">
        <v>48</v>
      </c>
      <c r="H156" s="6" t="s">
        <v>44</v>
      </c>
      <c r="I156" s="6" t="s">
        <v>295</v>
      </c>
      <c r="J156" s="6" t="s">
        <v>296</v>
      </c>
      <c r="K156" s="6" t="s">
        <v>391</v>
      </c>
      <c r="L156" s="5">
        <v>0</v>
      </c>
      <c r="M156" s="5">
        <v>0</v>
      </c>
    </row>
    <row r="157" spans="1:13" x14ac:dyDescent="0.25">
      <c r="A157" s="6" t="s">
        <v>624</v>
      </c>
      <c r="B157" s="5" t="s">
        <v>646</v>
      </c>
      <c r="C157" s="6" t="s">
        <v>298</v>
      </c>
      <c r="D157" s="5">
        <v>2000</v>
      </c>
      <c r="E157" s="5">
        <v>2000</v>
      </c>
      <c r="F157" s="7" t="s">
        <v>408</v>
      </c>
      <c r="G157" s="7" t="s">
        <v>67</v>
      </c>
      <c r="H157" s="6" t="s">
        <v>12</v>
      </c>
      <c r="I157" s="6" t="s">
        <v>299</v>
      </c>
      <c r="J157" s="6" t="s">
        <v>300</v>
      </c>
      <c r="K157" s="6" t="s">
        <v>393</v>
      </c>
      <c r="L157" s="5">
        <v>0</v>
      </c>
      <c r="M157" s="5">
        <v>0</v>
      </c>
    </row>
    <row r="158" spans="1:13" x14ac:dyDescent="0.25">
      <c r="A158" s="6" t="s">
        <v>624</v>
      </c>
      <c r="B158" s="5" t="s">
        <v>647</v>
      </c>
      <c r="C158" s="6" t="s">
        <v>302</v>
      </c>
      <c r="D158" s="5">
        <v>2000</v>
      </c>
      <c r="E158" s="5">
        <v>2000</v>
      </c>
      <c r="F158" s="7" t="s">
        <v>408</v>
      </c>
      <c r="G158" s="7" t="s">
        <v>67</v>
      </c>
      <c r="H158" s="6" t="s">
        <v>214</v>
      </c>
      <c r="I158" s="6" t="s">
        <v>215</v>
      </c>
      <c r="J158" s="6" t="s">
        <v>216</v>
      </c>
      <c r="K158" s="6" t="s">
        <v>368</v>
      </c>
      <c r="L158" s="5">
        <v>0</v>
      </c>
      <c r="M158" s="5">
        <v>0</v>
      </c>
    </row>
    <row r="159" spans="1:13" x14ac:dyDescent="0.25">
      <c r="A159" s="6" t="s">
        <v>624</v>
      </c>
      <c r="B159" s="5" t="s">
        <v>648</v>
      </c>
      <c r="C159" s="6" t="s">
        <v>333</v>
      </c>
      <c r="D159" s="5">
        <v>2007</v>
      </c>
      <c r="E159" s="5">
        <v>2007</v>
      </c>
      <c r="F159" s="7" t="s">
        <v>446</v>
      </c>
      <c r="G159" s="7" t="s">
        <v>53</v>
      </c>
      <c r="H159" s="6" t="s">
        <v>12</v>
      </c>
      <c r="I159" s="6" t="s">
        <v>37</v>
      </c>
      <c r="J159" s="6" t="s">
        <v>74</v>
      </c>
      <c r="K159" s="6" t="s">
        <v>27</v>
      </c>
      <c r="L159" s="5">
        <v>0</v>
      </c>
      <c r="M159" s="5">
        <v>0</v>
      </c>
    </row>
    <row r="160" spans="1:13" x14ac:dyDescent="0.25">
      <c r="A160" s="6" t="s">
        <v>624</v>
      </c>
      <c r="B160" s="5" t="s">
        <v>649</v>
      </c>
      <c r="C160" s="6" t="s">
        <v>337</v>
      </c>
      <c r="D160" s="5">
        <v>1991</v>
      </c>
      <c r="E160" s="5">
        <v>1991</v>
      </c>
      <c r="F160" s="7" t="s">
        <v>650</v>
      </c>
      <c r="G160" s="7" t="s">
        <v>48</v>
      </c>
      <c r="H160" s="6" t="s">
        <v>12</v>
      </c>
      <c r="I160" s="6" t="s">
        <v>81</v>
      </c>
      <c r="J160" s="6" t="s">
        <v>92</v>
      </c>
      <c r="K160" s="6" t="s">
        <v>389</v>
      </c>
      <c r="L160" s="5">
        <v>0</v>
      </c>
      <c r="M160" s="5">
        <v>0</v>
      </c>
    </row>
    <row r="161" spans="1:13" x14ac:dyDescent="0.25">
      <c r="A161" s="6" t="s">
        <v>624</v>
      </c>
      <c r="B161" s="5" t="s">
        <v>651</v>
      </c>
      <c r="C161" s="6" t="s">
        <v>349</v>
      </c>
      <c r="D161" s="5">
        <v>2002</v>
      </c>
      <c r="E161" s="5">
        <v>2002</v>
      </c>
      <c r="F161" s="7" t="s">
        <v>421</v>
      </c>
      <c r="G161" s="7" t="s">
        <v>36</v>
      </c>
      <c r="H161" s="6" t="s">
        <v>12</v>
      </c>
      <c r="I161" s="6" t="s">
        <v>37</v>
      </c>
      <c r="J161" s="6" t="s">
        <v>74</v>
      </c>
      <c r="K161" s="6" t="s">
        <v>27</v>
      </c>
      <c r="L161" s="5">
        <v>0</v>
      </c>
      <c r="M161" s="5">
        <v>0</v>
      </c>
    </row>
    <row r="162" spans="1:13" x14ac:dyDescent="0.25">
      <c r="A162" s="6" t="s">
        <v>624</v>
      </c>
      <c r="B162" s="5" t="s">
        <v>652</v>
      </c>
      <c r="C162" s="6" t="s">
        <v>363</v>
      </c>
      <c r="D162" s="5">
        <v>2004</v>
      </c>
      <c r="E162" s="5">
        <v>2004</v>
      </c>
      <c r="F162" s="7" t="s">
        <v>406</v>
      </c>
      <c r="G162" s="7" t="s">
        <v>31</v>
      </c>
      <c r="H162" s="6" t="s">
        <v>12</v>
      </c>
      <c r="I162" s="6" t="s">
        <v>37</v>
      </c>
      <c r="J162" s="6" t="s">
        <v>74</v>
      </c>
      <c r="K162" s="6" t="s">
        <v>27</v>
      </c>
      <c r="L162" s="5">
        <v>0</v>
      </c>
      <c r="M162" s="5">
        <v>0</v>
      </c>
    </row>
    <row r="163" spans="1:13" x14ac:dyDescent="0.25">
      <c r="A163" s="6" t="s">
        <v>624</v>
      </c>
      <c r="B163" s="5" t="s">
        <v>653</v>
      </c>
      <c r="C163" s="6" t="s">
        <v>365</v>
      </c>
      <c r="D163" s="5">
        <v>2004</v>
      </c>
      <c r="E163" s="5">
        <v>2004</v>
      </c>
      <c r="F163" s="7" t="s">
        <v>406</v>
      </c>
      <c r="G163" s="7" t="s">
        <v>62</v>
      </c>
      <c r="H163" s="6" t="s">
        <v>12</v>
      </c>
      <c r="I163" s="6" t="s">
        <v>81</v>
      </c>
      <c r="J163" s="6" t="s">
        <v>281</v>
      </c>
      <c r="K163" s="6" t="s">
        <v>389</v>
      </c>
      <c r="L163" s="5">
        <v>1</v>
      </c>
      <c r="M163" s="5">
        <v>0</v>
      </c>
    </row>
    <row r="164" spans="1:13" x14ac:dyDescent="0.25">
      <c r="A164" s="6" t="s">
        <v>654</v>
      </c>
      <c r="B164" s="5" t="s">
        <v>655</v>
      </c>
      <c r="C164" s="6" t="s">
        <v>55</v>
      </c>
      <c r="D164" s="5">
        <v>2001</v>
      </c>
      <c r="E164" s="5">
        <v>2001</v>
      </c>
      <c r="F164" s="7" t="s">
        <v>581</v>
      </c>
      <c r="G164" s="7" t="s">
        <v>31</v>
      </c>
      <c r="H164" s="6" t="s">
        <v>18</v>
      </c>
      <c r="I164" s="6" t="s">
        <v>19</v>
      </c>
      <c r="J164" s="6" t="s">
        <v>20</v>
      </c>
      <c r="K164" s="6" t="s">
        <v>18</v>
      </c>
      <c r="L164" s="5">
        <v>0</v>
      </c>
      <c r="M164" s="5">
        <v>0</v>
      </c>
    </row>
    <row r="165" spans="1:13" x14ac:dyDescent="0.25">
      <c r="A165" s="6" t="s">
        <v>654</v>
      </c>
      <c r="B165" s="5" t="s">
        <v>656</v>
      </c>
      <c r="C165" s="6" t="s">
        <v>57</v>
      </c>
      <c r="D165" s="5">
        <v>1973</v>
      </c>
      <c r="E165" s="5">
        <v>1973</v>
      </c>
      <c r="F165" s="7" t="s">
        <v>464</v>
      </c>
      <c r="G165" s="7" t="s">
        <v>11</v>
      </c>
      <c r="H165" s="6" t="s">
        <v>12</v>
      </c>
      <c r="I165" s="6" t="s">
        <v>58</v>
      </c>
      <c r="J165" s="6" t="s">
        <v>59</v>
      </c>
      <c r="K165" s="6" t="s">
        <v>13</v>
      </c>
      <c r="L165" s="5">
        <v>0</v>
      </c>
      <c r="M165" s="5">
        <v>0</v>
      </c>
    </row>
    <row r="166" spans="1:13" x14ac:dyDescent="0.25">
      <c r="A166" s="6" t="s">
        <v>654</v>
      </c>
      <c r="B166" s="5" t="s">
        <v>657</v>
      </c>
      <c r="C166" s="6" t="s">
        <v>73</v>
      </c>
      <c r="D166" s="5">
        <v>2007</v>
      </c>
      <c r="E166" s="5">
        <v>2007</v>
      </c>
      <c r="F166" s="7" t="s">
        <v>446</v>
      </c>
      <c r="G166" s="7" t="s">
        <v>53</v>
      </c>
      <c r="H166" s="6" t="s">
        <v>12</v>
      </c>
      <c r="I166" s="6" t="s">
        <v>37</v>
      </c>
      <c r="J166" s="6" t="s">
        <v>74</v>
      </c>
      <c r="K166" s="6" t="s">
        <v>27</v>
      </c>
      <c r="L166" s="5">
        <v>0</v>
      </c>
      <c r="M166" s="5">
        <v>0</v>
      </c>
    </row>
    <row r="167" spans="1:13" x14ac:dyDescent="0.25">
      <c r="A167" s="6" t="s">
        <v>654</v>
      </c>
      <c r="B167" s="5" t="s">
        <v>658</v>
      </c>
      <c r="C167" s="6" t="s">
        <v>94</v>
      </c>
      <c r="D167" s="5">
        <v>2003</v>
      </c>
      <c r="E167" s="5">
        <v>2003</v>
      </c>
      <c r="F167" s="7" t="s">
        <v>438</v>
      </c>
      <c r="G167" s="7" t="s">
        <v>17</v>
      </c>
      <c r="H167" s="6" t="s">
        <v>12</v>
      </c>
      <c r="I167" s="6" t="s">
        <v>37</v>
      </c>
      <c r="J167" s="6" t="s">
        <v>74</v>
      </c>
      <c r="K167" s="6" t="s">
        <v>27</v>
      </c>
      <c r="L167" s="5">
        <v>0</v>
      </c>
      <c r="M167" s="5">
        <v>0</v>
      </c>
    </row>
    <row r="168" spans="1:13" x14ac:dyDescent="0.25">
      <c r="A168" s="6" t="s">
        <v>654</v>
      </c>
      <c r="B168" s="5" t="s">
        <v>659</v>
      </c>
      <c r="C168" s="6" t="s">
        <v>137</v>
      </c>
      <c r="D168" s="5">
        <v>2001</v>
      </c>
      <c r="E168" s="5">
        <v>2001</v>
      </c>
      <c r="F168" s="7" t="s">
        <v>581</v>
      </c>
      <c r="G168" s="7" t="s">
        <v>17</v>
      </c>
      <c r="H168" s="6" t="s">
        <v>18</v>
      </c>
      <c r="I168" s="6" t="s">
        <v>19</v>
      </c>
      <c r="J168" s="6" t="s">
        <v>20</v>
      </c>
      <c r="K168" s="6" t="s">
        <v>18</v>
      </c>
      <c r="L168" s="5">
        <v>0</v>
      </c>
      <c r="M168" s="5">
        <v>0</v>
      </c>
    </row>
    <row r="169" spans="1:13" x14ac:dyDescent="0.25">
      <c r="A169" s="6" t="s">
        <v>654</v>
      </c>
      <c r="B169" s="5" t="s">
        <v>660</v>
      </c>
      <c r="C169" s="6" t="s">
        <v>139</v>
      </c>
      <c r="D169" s="5">
        <v>1997</v>
      </c>
      <c r="E169" s="5">
        <v>1997</v>
      </c>
      <c r="F169" s="7" t="s">
        <v>590</v>
      </c>
      <c r="G169" s="7" t="s">
        <v>67</v>
      </c>
      <c r="H169" s="6" t="s">
        <v>12</v>
      </c>
      <c r="I169" s="6" t="s">
        <v>37</v>
      </c>
      <c r="J169" s="6" t="s">
        <v>71</v>
      </c>
      <c r="K169" s="6" t="s">
        <v>27</v>
      </c>
      <c r="L169" s="5">
        <v>0</v>
      </c>
      <c r="M169" s="5">
        <v>0</v>
      </c>
    </row>
    <row r="170" spans="1:13" x14ac:dyDescent="0.25">
      <c r="A170" s="6" t="s">
        <v>654</v>
      </c>
      <c r="B170" s="5" t="s">
        <v>661</v>
      </c>
      <c r="C170" s="6" t="s">
        <v>146</v>
      </c>
      <c r="D170" s="5">
        <v>1999</v>
      </c>
      <c r="E170" s="5">
        <v>1999</v>
      </c>
      <c r="F170" s="7" t="s">
        <v>462</v>
      </c>
      <c r="G170" s="7" t="s">
        <v>67</v>
      </c>
      <c r="H170" s="6" t="s">
        <v>147</v>
      </c>
      <c r="I170" s="6" t="s">
        <v>148</v>
      </c>
      <c r="J170" s="6" t="s">
        <v>149</v>
      </c>
      <c r="K170" s="6" t="s">
        <v>392</v>
      </c>
      <c r="L170" s="5">
        <v>0</v>
      </c>
      <c r="M170" s="5">
        <v>0</v>
      </c>
    </row>
    <row r="171" spans="1:13" x14ac:dyDescent="0.25">
      <c r="A171" s="6" t="s">
        <v>654</v>
      </c>
      <c r="B171" s="5" t="s">
        <v>662</v>
      </c>
      <c r="C171" s="6" t="s">
        <v>194</v>
      </c>
      <c r="D171" s="5">
        <v>2005</v>
      </c>
      <c r="E171" s="5">
        <v>2005</v>
      </c>
      <c r="F171" s="7" t="s">
        <v>410</v>
      </c>
      <c r="G171" s="7" t="s">
        <v>36</v>
      </c>
      <c r="H171" s="6" t="s">
        <v>12</v>
      </c>
      <c r="I171" s="6" t="s">
        <v>81</v>
      </c>
      <c r="J171" s="6" t="s">
        <v>195</v>
      </c>
      <c r="K171" s="6" t="s">
        <v>389</v>
      </c>
      <c r="L171" s="5">
        <v>0</v>
      </c>
      <c r="M171" s="5">
        <v>0</v>
      </c>
    </row>
    <row r="172" spans="1:13" x14ac:dyDescent="0.25">
      <c r="A172" s="6" t="s">
        <v>654</v>
      </c>
      <c r="B172" s="5" t="s">
        <v>663</v>
      </c>
      <c r="C172" s="6" t="s">
        <v>197</v>
      </c>
      <c r="D172" s="5">
        <v>2006</v>
      </c>
      <c r="E172" s="5">
        <v>2006</v>
      </c>
      <c r="F172" s="7" t="s">
        <v>430</v>
      </c>
      <c r="G172" s="7" t="s">
        <v>17</v>
      </c>
      <c r="H172" s="6" t="s">
        <v>12</v>
      </c>
      <c r="I172" s="6" t="s">
        <v>81</v>
      </c>
      <c r="J172" s="6" t="s">
        <v>195</v>
      </c>
      <c r="K172" s="6" t="s">
        <v>389</v>
      </c>
      <c r="L172" s="5">
        <v>0</v>
      </c>
      <c r="M172" s="5">
        <v>0</v>
      </c>
    </row>
    <row r="173" spans="1:13" x14ac:dyDescent="0.25">
      <c r="A173" s="6" t="s">
        <v>654</v>
      </c>
      <c r="B173" s="5" t="s">
        <v>664</v>
      </c>
      <c r="C173" s="6" t="s">
        <v>205</v>
      </c>
      <c r="D173" s="5">
        <v>1997</v>
      </c>
      <c r="E173" s="5">
        <v>1997</v>
      </c>
      <c r="F173" s="7" t="s">
        <v>590</v>
      </c>
      <c r="G173" s="7" t="s">
        <v>62</v>
      </c>
      <c r="H173" s="6" t="s">
        <v>12</v>
      </c>
      <c r="I173" s="6" t="s">
        <v>81</v>
      </c>
      <c r="J173" s="6" t="s">
        <v>171</v>
      </c>
      <c r="K173" s="6" t="s">
        <v>368</v>
      </c>
      <c r="L173" s="5">
        <v>0</v>
      </c>
      <c r="M173" s="5">
        <v>0</v>
      </c>
    </row>
    <row r="174" spans="1:13" x14ac:dyDescent="0.25">
      <c r="A174" s="6" t="s">
        <v>654</v>
      </c>
      <c r="B174" s="5" t="s">
        <v>665</v>
      </c>
      <c r="C174" s="6" t="s">
        <v>209</v>
      </c>
      <c r="D174" s="5">
        <v>1997</v>
      </c>
      <c r="E174" s="5">
        <v>1997</v>
      </c>
      <c r="F174" s="7" t="s">
        <v>590</v>
      </c>
      <c r="G174" s="7" t="s">
        <v>48</v>
      </c>
      <c r="H174" s="6" t="s">
        <v>12</v>
      </c>
      <c r="I174" s="6" t="s">
        <v>210</v>
      </c>
      <c r="J174" s="6" t="s">
        <v>211</v>
      </c>
      <c r="K174" s="6" t="s">
        <v>393</v>
      </c>
      <c r="L174" s="5">
        <v>0</v>
      </c>
      <c r="M174" s="5">
        <v>0</v>
      </c>
    </row>
    <row r="175" spans="1:13" x14ac:dyDescent="0.25">
      <c r="A175" s="6" t="s">
        <v>654</v>
      </c>
      <c r="B175" s="5" t="s">
        <v>666</v>
      </c>
      <c r="C175" s="6" t="s">
        <v>224</v>
      </c>
      <c r="D175" s="5">
        <v>1999</v>
      </c>
      <c r="E175" s="5">
        <v>1999</v>
      </c>
      <c r="F175" s="7" t="s">
        <v>462</v>
      </c>
      <c r="G175" s="7" t="s">
        <v>48</v>
      </c>
      <c r="H175" s="6" t="s">
        <v>12</v>
      </c>
      <c r="I175" s="6" t="s">
        <v>210</v>
      </c>
      <c r="J175" s="6" t="s">
        <v>225</v>
      </c>
      <c r="K175" s="6" t="s">
        <v>389</v>
      </c>
      <c r="L175" s="5">
        <v>0</v>
      </c>
      <c r="M175" s="5">
        <v>0</v>
      </c>
    </row>
    <row r="176" spans="1:13" x14ac:dyDescent="0.25">
      <c r="A176" s="6" t="s">
        <v>654</v>
      </c>
      <c r="B176" s="5" t="s">
        <v>31</v>
      </c>
      <c r="C176" s="6" t="s">
        <v>244</v>
      </c>
      <c r="D176" s="5">
        <v>1987</v>
      </c>
      <c r="E176" s="5">
        <v>1987</v>
      </c>
      <c r="F176" s="7" t="s">
        <v>667</v>
      </c>
      <c r="G176" s="7" t="s">
        <v>245</v>
      </c>
      <c r="H176" s="6" t="s">
        <v>12</v>
      </c>
      <c r="I176" s="6" t="s">
        <v>210</v>
      </c>
      <c r="J176" s="6" t="s">
        <v>246</v>
      </c>
      <c r="K176" s="6" t="s">
        <v>13</v>
      </c>
      <c r="L176" s="5">
        <v>0</v>
      </c>
      <c r="M176" s="5">
        <v>0</v>
      </c>
    </row>
    <row r="177" spans="1:13" x14ac:dyDescent="0.25">
      <c r="A177" s="6" t="s">
        <v>654</v>
      </c>
      <c r="B177" s="5" t="s">
        <v>668</v>
      </c>
      <c r="C177" s="6" t="s">
        <v>262</v>
      </c>
      <c r="D177" s="5">
        <v>2007</v>
      </c>
      <c r="E177" s="5">
        <v>2007</v>
      </c>
      <c r="F177" s="7" t="s">
        <v>446</v>
      </c>
      <c r="G177" s="7" t="s">
        <v>263</v>
      </c>
      <c r="H177" s="6" t="s">
        <v>264</v>
      </c>
      <c r="I177" s="6" t="s">
        <v>265</v>
      </c>
      <c r="J177" s="6" t="s">
        <v>266</v>
      </c>
      <c r="K177" s="6" t="s">
        <v>27</v>
      </c>
      <c r="L177" s="5">
        <v>0</v>
      </c>
      <c r="M177" s="5">
        <v>0</v>
      </c>
    </row>
    <row r="178" spans="1:13" x14ac:dyDescent="0.25">
      <c r="A178" s="6" t="s">
        <v>654</v>
      </c>
      <c r="B178" s="5" t="s">
        <v>669</v>
      </c>
      <c r="C178" s="6" t="s">
        <v>283</v>
      </c>
      <c r="D178" s="5">
        <v>1985</v>
      </c>
      <c r="E178" s="5">
        <v>1985</v>
      </c>
      <c r="F178" s="7" t="s">
        <v>600</v>
      </c>
      <c r="G178" s="7" t="s">
        <v>245</v>
      </c>
      <c r="H178" s="6" t="s">
        <v>12</v>
      </c>
      <c r="I178" s="6" t="s">
        <v>210</v>
      </c>
      <c r="J178" s="6" t="s">
        <v>269</v>
      </c>
      <c r="K178" s="6" t="s">
        <v>13</v>
      </c>
      <c r="L178" s="5">
        <v>0</v>
      </c>
      <c r="M178" s="5">
        <v>0</v>
      </c>
    </row>
    <row r="179" spans="1:13" x14ac:dyDescent="0.25">
      <c r="A179" s="6" t="s">
        <v>654</v>
      </c>
      <c r="B179" s="5" t="s">
        <v>670</v>
      </c>
      <c r="C179" s="6" t="s">
        <v>285</v>
      </c>
      <c r="D179" s="5">
        <v>2001</v>
      </c>
      <c r="E179" s="5">
        <v>2001</v>
      </c>
      <c r="F179" s="7" t="s">
        <v>581</v>
      </c>
      <c r="G179" s="7" t="s">
        <v>48</v>
      </c>
      <c r="H179" s="6" t="s">
        <v>12</v>
      </c>
      <c r="I179" s="6" t="s">
        <v>286</v>
      </c>
      <c r="J179" s="6" t="s">
        <v>287</v>
      </c>
      <c r="K179" s="6" t="s">
        <v>393</v>
      </c>
      <c r="L179" s="5">
        <v>0</v>
      </c>
      <c r="M179" s="5">
        <v>0</v>
      </c>
    </row>
    <row r="180" spans="1:13" x14ac:dyDescent="0.25">
      <c r="A180" s="6" t="s">
        <v>654</v>
      </c>
      <c r="B180" s="5" t="s">
        <v>62</v>
      </c>
      <c r="C180" s="6" t="s">
        <v>289</v>
      </c>
      <c r="D180" s="5">
        <v>2005</v>
      </c>
      <c r="E180" s="5">
        <v>2005</v>
      </c>
      <c r="F180" s="7" t="s">
        <v>410</v>
      </c>
      <c r="G180" s="7" t="s">
        <v>31</v>
      </c>
      <c r="H180" s="6" t="s">
        <v>12</v>
      </c>
      <c r="I180" s="6" t="s">
        <v>286</v>
      </c>
      <c r="J180" s="6" t="s">
        <v>290</v>
      </c>
      <c r="K180" s="6" t="s">
        <v>27</v>
      </c>
      <c r="L180" s="5">
        <v>0</v>
      </c>
      <c r="M180" s="5">
        <v>0</v>
      </c>
    </row>
    <row r="181" spans="1:13" x14ac:dyDescent="0.25">
      <c r="A181" s="6" t="s">
        <v>654</v>
      </c>
      <c r="B181" s="5" t="s">
        <v>671</v>
      </c>
      <c r="C181" s="6" t="s">
        <v>324</v>
      </c>
      <c r="D181" s="5">
        <v>1996</v>
      </c>
      <c r="E181" s="5">
        <v>1996</v>
      </c>
      <c r="F181" s="7" t="s">
        <v>617</v>
      </c>
      <c r="G181" s="7" t="s">
        <v>67</v>
      </c>
      <c r="H181" s="6" t="s">
        <v>12</v>
      </c>
      <c r="I181" s="6" t="s">
        <v>325</v>
      </c>
      <c r="J181" s="6" t="s">
        <v>71</v>
      </c>
      <c r="K181" s="6" t="s">
        <v>27</v>
      </c>
      <c r="L181" s="5">
        <v>0</v>
      </c>
      <c r="M181" s="5">
        <v>0</v>
      </c>
    </row>
    <row r="182" spans="1:13" x14ac:dyDescent="0.25">
      <c r="A182" s="6" t="s">
        <v>654</v>
      </c>
      <c r="B182" s="5" t="s">
        <v>672</v>
      </c>
      <c r="C182" s="6" t="s">
        <v>345</v>
      </c>
      <c r="D182" s="5">
        <v>2006</v>
      </c>
      <c r="E182" s="5">
        <v>2006</v>
      </c>
      <c r="F182" s="7" t="s">
        <v>430</v>
      </c>
      <c r="G182" s="7" t="s">
        <v>36</v>
      </c>
      <c r="H182" s="6" t="s">
        <v>12</v>
      </c>
      <c r="I182" s="6" t="s">
        <v>81</v>
      </c>
      <c r="J182" s="6" t="s">
        <v>171</v>
      </c>
      <c r="K182" s="6" t="s">
        <v>389</v>
      </c>
      <c r="L182" s="5">
        <v>0</v>
      </c>
      <c r="M182" s="5">
        <v>0</v>
      </c>
    </row>
    <row r="183" spans="1:13" x14ac:dyDescent="0.25">
      <c r="A183" s="6" t="s">
        <v>654</v>
      </c>
      <c r="B183" s="5" t="s">
        <v>673</v>
      </c>
      <c r="C183" s="6" t="s">
        <v>359</v>
      </c>
      <c r="D183" s="5">
        <v>2008</v>
      </c>
      <c r="E183" s="5">
        <v>2008</v>
      </c>
      <c r="F183" s="7" t="s">
        <v>496</v>
      </c>
      <c r="G183" s="7" t="s">
        <v>11</v>
      </c>
      <c r="H183" s="6" t="s">
        <v>12</v>
      </c>
      <c r="I183" s="6" t="s">
        <v>81</v>
      </c>
      <c r="J183" s="6" t="s">
        <v>171</v>
      </c>
      <c r="K183" s="6" t="s">
        <v>389</v>
      </c>
      <c r="L183" s="5">
        <v>0</v>
      </c>
      <c r="M183" s="5">
        <v>0</v>
      </c>
    </row>
    <row r="184" spans="1:13" ht="30" customHeight="1" x14ac:dyDescent="0.25">
      <c r="A184" s="6" t="s">
        <v>674</v>
      </c>
      <c r="B184" s="5" t="s">
        <v>675</v>
      </c>
      <c r="C184" s="16" t="s">
        <v>676</v>
      </c>
      <c r="D184" s="5">
        <v>2003</v>
      </c>
      <c r="E184" s="5">
        <v>2002</v>
      </c>
      <c r="F184" s="17" t="s">
        <v>677</v>
      </c>
      <c r="G184" s="17" t="s">
        <v>678</v>
      </c>
      <c r="H184" s="6" t="s">
        <v>12</v>
      </c>
      <c r="I184" s="6" t="s">
        <v>37</v>
      </c>
      <c r="J184" s="6" t="s">
        <v>679</v>
      </c>
      <c r="K184" s="6" t="s">
        <v>27</v>
      </c>
      <c r="L184" s="5">
        <v>0</v>
      </c>
      <c r="M184" s="5">
        <v>0</v>
      </c>
    </row>
    <row r="185" spans="1:13" ht="30" customHeight="1" x14ac:dyDescent="0.25">
      <c r="A185" s="6" t="s">
        <v>674</v>
      </c>
      <c r="B185" s="5" t="s">
        <v>680</v>
      </c>
      <c r="C185" s="16" t="s">
        <v>681</v>
      </c>
      <c r="D185" s="5">
        <v>2000</v>
      </c>
      <c r="E185" s="5">
        <v>1997</v>
      </c>
      <c r="F185" s="17" t="s">
        <v>682</v>
      </c>
      <c r="G185" s="17" t="s">
        <v>535</v>
      </c>
      <c r="H185" s="6" t="s">
        <v>12</v>
      </c>
      <c r="I185" s="6" t="s">
        <v>37</v>
      </c>
      <c r="J185" s="6" t="s">
        <v>71</v>
      </c>
      <c r="K185" s="6" t="s">
        <v>27</v>
      </c>
      <c r="L185" s="5">
        <v>0</v>
      </c>
      <c r="M185" s="5">
        <v>0</v>
      </c>
    </row>
    <row r="186" spans="1:13" ht="30" customHeight="1" x14ac:dyDescent="0.25">
      <c r="A186" s="6" t="s">
        <v>674</v>
      </c>
      <c r="B186" s="5" t="s">
        <v>17</v>
      </c>
      <c r="C186" s="16" t="s">
        <v>683</v>
      </c>
      <c r="D186" s="5">
        <v>2007</v>
      </c>
      <c r="E186" s="5">
        <v>2007</v>
      </c>
      <c r="F186" s="17" t="s">
        <v>551</v>
      </c>
      <c r="G186" s="17" t="s">
        <v>552</v>
      </c>
      <c r="H186" s="6" t="s">
        <v>12</v>
      </c>
      <c r="I186" s="6" t="s">
        <v>37</v>
      </c>
      <c r="J186" s="6" t="s">
        <v>553</v>
      </c>
      <c r="K186" s="6" t="s">
        <v>27</v>
      </c>
      <c r="L186" s="5">
        <v>0</v>
      </c>
      <c r="M186" s="5">
        <v>0</v>
      </c>
    </row>
    <row r="187" spans="1:13" ht="30" customHeight="1" x14ac:dyDescent="0.25">
      <c r="A187" s="6" t="s">
        <v>674</v>
      </c>
      <c r="B187" s="5" t="s">
        <v>684</v>
      </c>
      <c r="C187" s="16" t="s">
        <v>685</v>
      </c>
      <c r="D187" s="5">
        <v>1988</v>
      </c>
      <c r="E187" s="5">
        <v>1988</v>
      </c>
      <c r="F187" s="17" t="s">
        <v>686</v>
      </c>
      <c r="G187" s="17" t="s">
        <v>687</v>
      </c>
      <c r="H187" s="6" t="s">
        <v>12</v>
      </c>
      <c r="I187" s="6" t="s">
        <v>97</v>
      </c>
      <c r="J187" s="6" t="s">
        <v>98</v>
      </c>
      <c r="K187" s="6" t="s">
        <v>388</v>
      </c>
      <c r="L187" s="5">
        <v>0</v>
      </c>
      <c r="M187" s="5">
        <v>0</v>
      </c>
    </row>
    <row r="188" spans="1:13" ht="30" customHeight="1" x14ac:dyDescent="0.25">
      <c r="A188" s="6" t="s">
        <v>674</v>
      </c>
      <c r="B188" s="5" t="s">
        <v>688</v>
      </c>
      <c r="C188" s="16" t="s">
        <v>689</v>
      </c>
      <c r="D188" s="5">
        <v>1999</v>
      </c>
      <c r="E188" s="5">
        <v>1999</v>
      </c>
      <c r="F188" s="17" t="s">
        <v>690</v>
      </c>
      <c r="G188" s="17" t="s">
        <v>535</v>
      </c>
      <c r="H188" s="16" t="s">
        <v>691</v>
      </c>
      <c r="I188" s="6" t="s">
        <v>692</v>
      </c>
      <c r="J188" s="6" t="s">
        <v>693</v>
      </c>
      <c r="K188" s="6" t="s">
        <v>392</v>
      </c>
      <c r="L188" s="5">
        <v>0</v>
      </c>
      <c r="M188" s="5">
        <v>0</v>
      </c>
    </row>
    <row r="189" spans="1:13" ht="30" customHeight="1" x14ac:dyDescent="0.25">
      <c r="A189" s="6" t="s">
        <v>674</v>
      </c>
      <c r="B189" s="5" t="s">
        <v>694</v>
      </c>
      <c r="C189" s="16" t="s">
        <v>695</v>
      </c>
      <c r="D189" s="5">
        <v>2007</v>
      </c>
      <c r="E189" s="5">
        <v>2007</v>
      </c>
      <c r="F189" s="17" t="s">
        <v>551</v>
      </c>
      <c r="G189" s="17" t="s">
        <v>696</v>
      </c>
      <c r="H189" s="16" t="s">
        <v>697</v>
      </c>
      <c r="I189" s="6" t="s">
        <v>698</v>
      </c>
      <c r="J189" s="6" t="s">
        <v>699</v>
      </c>
      <c r="K189" s="6" t="s">
        <v>27</v>
      </c>
      <c r="L189" s="5">
        <v>0</v>
      </c>
      <c r="M189" s="5">
        <v>0</v>
      </c>
    </row>
    <row r="190" spans="1:13" ht="30" customHeight="1" x14ac:dyDescent="0.25">
      <c r="A190" s="6" t="s">
        <v>674</v>
      </c>
      <c r="B190" s="5" t="s">
        <v>700</v>
      </c>
      <c r="C190" s="16" t="s">
        <v>701</v>
      </c>
      <c r="D190" s="5">
        <v>2000</v>
      </c>
      <c r="E190" s="5">
        <v>1997</v>
      </c>
      <c r="F190" s="17" t="s">
        <v>702</v>
      </c>
      <c r="G190" s="17" t="s">
        <v>703</v>
      </c>
      <c r="H190" s="16" t="s">
        <v>704</v>
      </c>
      <c r="I190" s="6" t="s">
        <v>705</v>
      </c>
      <c r="J190" s="6" t="s">
        <v>706</v>
      </c>
      <c r="K190" s="6" t="s">
        <v>368</v>
      </c>
      <c r="L190" s="5">
        <v>0</v>
      </c>
      <c r="M190" s="5">
        <v>0</v>
      </c>
    </row>
    <row r="191" spans="1:13" ht="30" customHeight="1" x14ac:dyDescent="0.25">
      <c r="A191" s="6" t="s">
        <v>674</v>
      </c>
      <c r="B191" s="5" t="s">
        <v>707</v>
      </c>
      <c r="C191" s="16" t="s">
        <v>708</v>
      </c>
      <c r="D191" s="5">
        <v>2000</v>
      </c>
      <c r="E191" s="5">
        <v>1999</v>
      </c>
      <c r="F191" s="17" t="s">
        <v>709</v>
      </c>
      <c r="G191" s="17" t="s">
        <v>539</v>
      </c>
      <c r="H191" s="6" t="s">
        <v>12</v>
      </c>
      <c r="I191" s="6" t="s">
        <v>299</v>
      </c>
      <c r="J191" s="6" t="s">
        <v>710</v>
      </c>
      <c r="K191" s="6" t="s">
        <v>389</v>
      </c>
      <c r="L191" s="5">
        <v>0</v>
      </c>
      <c r="M191" s="5">
        <v>0</v>
      </c>
    </row>
    <row r="192" spans="1:13" ht="30" customHeight="1" x14ac:dyDescent="0.25">
      <c r="A192" s="6" t="s">
        <v>674</v>
      </c>
      <c r="B192" s="5" t="s">
        <v>711</v>
      </c>
      <c r="C192" s="16" t="s">
        <v>712</v>
      </c>
      <c r="D192" s="5">
        <v>2006</v>
      </c>
      <c r="E192" s="5">
        <v>2004</v>
      </c>
      <c r="F192" s="17" t="s">
        <v>713</v>
      </c>
      <c r="G192" s="17" t="s">
        <v>714</v>
      </c>
      <c r="H192" s="6" t="s">
        <v>12</v>
      </c>
      <c r="I192" s="6" t="s">
        <v>81</v>
      </c>
      <c r="J192" s="6" t="s">
        <v>195</v>
      </c>
      <c r="K192" s="6" t="s">
        <v>389</v>
      </c>
      <c r="L192" s="5">
        <v>1</v>
      </c>
      <c r="M192" s="5">
        <v>0</v>
      </c>
    </row>
    <row r="193" spans="1:13" ht="30" customHeight="1" x14ac:dyDescent="0.25">
      <c r="A193" s="6" t="s">
        <v>674</v>
      </c>
      <c r="B193" s="5" t="s">
        <v>715</v>
      </c>
      <c r="C193" s="16" t="s">
        <v>716</v>
      </c>
      <c r="D193" s="5">
        <v>1991</v>
      </c>
      <c r="E193" s="5">
        <v>1985</v>
      </c>
      <c r="F193" s="17" t="s">
        <v>717</v>
      </c>
      <c r="G193" s="17" t="s">
        <v>718</v>
      </c>
      <c r="H193" s="6" t="s">
        <v>12</v>
      </c>
      <c r="I193" s="6" t="s">
        <v>719</v>
      </c>
      <c r="J193" s="6" t="s">
        <v>720</v>
      </c>
      <c r="K193" s="6" t="s">
        <v>389</v>
      </c>
      <c r="L193" s="5">
        <v>0</v>
      </c>
      <c r="M193" s="5">
        <v>0</v>
      </c>
    </row>
    <row r="194" spans="1:13" ht="30" customHeight="1" x14ac:dyDescent="0.25">
      <c r="A194" s="6" t="s">
        <v>674</v>
      </c>
      <c r="B194" s="5" t="s">
        <v>721</v>
      </c>
      <c r="C194" s="16" t="s">
        <v>722</v>
      </c>
      <c r="D194" s="5">
        <v>2000</v>
      </c>
      <c r="E194" s="5">
        <v>1996</v>
      </c>
      <c r="F194" s="17" t="s">
        <v>723</v>
      </c>
      <c r="G194" s="17" t="s">
        <v>535</v>
      </c>
      <c r="H194" s="16" t="s">
        <v>704</v>
      </c>
      <c r="I194" s="6" t="s">
        <v>724</v>
      </c>
      <c r="J194" s="6" t="s">
        <v>725</v>
      </c>
      <c r="K194" s="6" t="s">
        <v>13</v>
      </c>
      <c r="L194" s="5">
        <v>1</v>
      </c>
      <c r="M194" s="5">
        <v>0</v>
      </c>
    </row>
  </sheetData>
  <autoFilter ref="A1:M194"/>
  <pageMargins left="0.7" right="0.7" top="0.75" bottom="0.75" header="0.3" footer="0.3"/>
  <pageSetup paperSize="9" orientation="portrait" r:id="rId1"/>
  <ignoredErrors>
    <ignoredError sqref="F2:F83 G3 G6 G10 G13:G14 G17:G18 G20:G22 G26 G30 G33 G39 G43 G48:G49 G51 G54:G56 G58 G62 G64 G69:G71 G74 G77:G78 G83 F96:F183 G98 G100:G101 G104 G113:G114 G116 G123 G126 G130 G132 G136:G137 G141 G143 G145:G146 G153 G155 G162:G164 G167:G168 G172:G173 G18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8" width="5.28515625" style="1" customWidth="1"/>
    <col min="59" max="16384" width="9.140625" style="1"/>
  </cols>
  <sheetData>
    <row r="1" spans="1:58" x14ac:dyDescent="0.25">
      <c r="A1" s="11" t="s">
        <v>380</v>
      </c>
      <c r="B1" s="11" t="s">
        <v>381</v>
      </c>
      <c r="C1" s="11"/>
      <c r="D1" s="11" t="s">
        <v>384</v>
      </c>
      <c r="E1" s="11" t="s">
        <v>385</v>
      </c>
      <c r="F1" s="11" t="s">
        <v>386</v>
      </c>
      <c r="G1" s="11"/>
      <c r="H1" s="11"/>
      <c r="I1" s="11"/>
      <c r="J1" s="11"/>
      <c r="K1" s="11"/>
      <c r="L1" s="11"/>
      <c r="M1" s="11"/>
      <c r="N1" s="11"/>
      <c r="O1" s="11"/>
      <c r="P1" s="11" t="s">
        <v>387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x14ac:dyDescent="0.25">
      <c r="A2" s="11"/>
      <c r="B2" s="12" t="s">
        <v>382</v>
      </c>
      <c r="C2" s="12" t="s">
        <v>383</v>
      </c>
      <c r="D2" s="11"/>
      <c r="E2" s="11"/>
      <c r="F2" s="12" t="s">
        <v>245</v>
      </c>
      <c r="G2" s="12" t="s">
        <v>48</v>
      </c>
      <c r="H2" s="12" t="s">
        <v>67</v>
      </c>
      <c r="I2" s="12">
        <v>1</v>
      </c>
      <c r="J2" s="12">
        <v>2</v>
      </c>
      <c r="K2" s="12">
        <v>3</v>
      </c>
      <c r="L2" s="12" t="s">
        <v>36</v>
      </c>
      <c r="M2" s="12" t="s">
        <v>230</v>
      </c>
      <c r="N2" s="12" t="s">
        <v>53</v>
      </c>
      <c r="O2" s="12" t="s">
        <v>11</v>
      </c>
      <c r="P2" s="12">
        <v>1951</v>
      </c>
      <c r="Q2" s="12">
        <v>1952</v>
      </c>
      <c r="R2" s="12">
        <v>1955</v>
      </c>
      <c r="S2" s="12">
        <v>1956</v>
      </c>
      <c r="T2" s="12">
        <v>1958</v>
      </c>
      <c r="U2" s="12">
        <v>1959</v>
      </c>
      <c r="V2" s="12">
        <v>1962</v>
      </c>
      <c r="W2" s="12">
        <v>1963</v>
      </c>
      <c r="X2" s="12">
        <v>1969</v>
      </c>
      <c r="Y2" s="12">
        <v>1971</v>
      </c>
      <c r="Z2" s="12">
        <v>1972</v>
      </c>
      <c r="AA2" s="12">
        <v>1973</v>
      </c>
      <c r="AB2" s="12">
        <v>1975</v>
      </c>
      <c r="AC2" s="12">
        <v>1976</v>
      </c>
      <c r="AD2" s="12">
        <v>1979</v>
      </c>
      <c r="AE2" s="12">
        <v>1980</v>
      </c>
      <c r="AF2" s="12">
        <v>1981</v>
      </c>
      <c r="AG2" s="12">
        <v>1982</v>
      </c>
      <c r="AH2" s="12">
        <v>1983</v>
      </c>
      <c r="AI2" s="12">
        <v>1984</v>
      </c>
      <c r="AJ2" s="12">
        <v>1985</v>
      </c>
      <c r="AK2" s="12">
        <v>1986</v>
      </c>
      <c r="AL2" s="12">
        <v>1987</v>
      </c>
      <c r="AM2" s="12">
        <v>1988</v>
      </c>
      <c r="AN2" s="12">
        <v>1990</v>
      </c>
      <c r="AO2" s="12">
        <v>1991</v>
      </c>
      <c r="AP2" s="12">
        <v>1992</v>
      </c>
      <c r="AQ2" s="12">
        <v>1993</v>
      </c>
      <c r="AR2" s="12">
        <v>1994</v>
      </c>
      <c r="AS2" s="12">
        <v>1995</v>
      </c>
      <c r="AT2" s="12">
        <v>1996</v>
      </c>
      <c r="AU2" s="12">
        <v>1997</v>
      </c>
      <c r="AV2" s="12">
        <v>1998</v>
      </c>
      <c r="AW2" s="12">
        <v>1999</v>
      </c>
      <c r="AX2" s="12">
        <v>2000</v>
      </c>
      <c r="AY2" s="12">
        <v>2001</v>
      </c>
      <c r="AZ2" s="12">
        <v>2002</v>
      </c>
      <c r="BA2" s="12">
        <v>2003</v>
      </c>
      <c r="BB2" s="12">
        <v>2004</v>
      </c>
      <c r="BC2" s="12">
        <v>2005</v>
      </c>
      <c r="BD2" s="12">
        <v>2006</v>
      </c>
      <c r="BE2" s="12">
        <v>2007</v>
      </c>
      <c r="BF2" s="12">
        <v>2008</v>
      </c>
    </row>
    <row r="3" spans="1:58" x14ac:dyDescent="0.25">
      <c r="A3" s="13" t="s">
        <v>388</v>
      </c>
      <c r="B3" s="14">
        <v>6</v>
      </c>
      <c r="C3" s="14">
        <v>1</v>
      </c>
      <c r="D3" s="15"/>
      <c r="E3" s="15">
        <f t="shared" ref="E3:E16" si="0">SUM(B3:D3)</f>
        <v>7</v>
      </c>
      <c r="F3" s="15"/>
      <c r="G3" s="15"/>
      <c r="H3" s="15">
        <v>1</v>
      </c>
      <c r="I3" s="15">
        <v>2</v>
      </c>
      <c r="J3" s="15">
        <v>1</v>
      </c>
      <c r="K3" s="15">
        <v>2</v>
      </c>
      <c r="L3" s="15"/>
      <c r="M3" s="15"/>
      <c r="N3" s="15"/>
      <c r="O3" s="15">
        <v>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>
        <v>1</v>
      </c>
      <c r="AA3" s="15">
        <v>1</v>
      </c>
      <c r="AB3" s="15"/>
      <c r="AC3" s="15"/>
      <c r="AD3" s="15"/>
      <c r="AE3" s="15"/>
      <c r="AF3" s="15">
        <v>2</v>
      </c>
      <c r="AG3" s="15"/>
      <c r="AH3" s="15"/>
      <c r="AI3" s="15"/>
      <c r="AJ3" s="15"/>
      <c r="AK3" s="15">
        <v>1</v>
      </c>
      <c r="AL3" s="15"/>
      <c r="AM3" s="15">
        <v>2</v>
      </c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 x14ac:dyDescent="0.25">
      <c r="A4" s="13" t="s">
        <v>23</v>
      </c>
      <c r="B4" s="14">
        <v>3</v>
      </c>
      <c r="C4" s="14">
        <v>2</v>
      </c>
      <c r="D4" s="15"/>
      <c r="E4" s="15">
        <f t="shared" si="0"/>
        <v>5</v>
      </c>
      <c r="F4" s="15"/>
      <c r="G4" s="15"/>
      <c r="H4" s="15"/>
      <c r="I4" s="15"/>
      <c r="J4" s="15"/>
      <c r="K4" s="15"/>
      <c r="L4" s="15"/>
      <c r="M4" s="15"/>
      <c r="N4" s="15"/>
      <c r="O4" s="15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>
        <v>2</v>
      </c>
      <c r="AT4" s="15"/>
      <c r="AU4" s="15"/>
      <c r="AV4" s="15">
        <v>1</v>
      </c>
      <c r="AW4" s="15">
        <v>1</v>
      </c>
      <c r="AX4" s="15">
        <v>1</v>
      </c>
      <c r="AY4" s="15"/>
      <c r="AZ4" s="15"/>
      <c r="BA4" s="15"/>
      <c r="BB4" s="15"/>
      <c r="BC4" s="15"/>
      <c r="BD4" s="15"/>
      <c r="BE4" s="15"/>
      <c r="BF4" s="15"/>
    </row>
    <row r="5" spans="1:58" x14ac:dyDescent="0.25">
      <c r="A5" s="13" t="s">
        <v>389</v>
      </c>
      <c r="B5" s="14">
        <v>11</v>
      </c>
      <c r="C5" s="14">
        <v>9</v>
      </c>
      <c r="D5" s="15"/>
      <c r="E5" s="15">
        <f t="shared" si="0"/>
        <v>20</v>
      </c>
      <c r="F5" s="15">
        <v>1</v>
      </c>
      <c r="G5" s="15">
        <v>3</v>
      </c>
      <c r="H5" s="15">
        <v>5</v>
      </c>
      <c r="I5" s="15">
        <v>3</v>
      </c>
      <c r="J5" s="15"/>
      <c r="K5" s="15">
        <v>1</v>
      </c>
      <c r="L5" s="15">
        <v>2</v>
      </c>
      <c r="M5" s="15">
        <v>1</v>
      </c>
      <c r="N5" s="15"/>
      <c r="O5" s="15">
        <v>4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>
        <v>1</v>
      </c>
      <c r="AK5" s="15"/>
      <c r="AL5" s="15"/>
      <c r="AM5" s="15"/>
      <c r="AN5" s="15"/>
      <c r="AO5" s="15">
        <v>1</v>
      </c>
      <c r="AP5" s="15"/>
      <c r="AQ5" s="15">
        <v>1</v>
      </c>
      <c r="AR5" s="15"/>
      <c r="AS5" s="15">
        <v>1</v>
      </c>
      <c r="AT5" s="15"/>
      <c r="AU5" s="15"/>
      <c r="AV5" s="15">
        <v>2</v>
      </c>
      <c r="AW5" s="15">
        <v>2</v>
      </c>
      <c r="AX5" s="15">
        <v>2</v>
      </c>
      <c r="AY5" s="15"/>
      <c r="AZ5" s="15"/>
      <c r="BA5" s="15"/>
      <c r="BB5" s="15">
        <v>2</v>
      </c>
      <c r="BC5" s="15">
        <v>2</v>
      </c>
      <c r="BD5" s="15">
        <v>3</v>
      </c>
      <c r="BE5" s="15">
        <v>1</v>
      </c>
      <c r="BF5" s="15">
        <v>2</v>
      </c>
    </row>
    <row r="6" spans="1:58" x14ac:dyDescent="0.25">
      <c r="A6" s="13" t="s">
        <v>390</v>
      </c>
      <c r="B6" s="14">
        <v>8</v>
      </c>
      <c r="C6" s="14"/>
      <c r="D6" s="15"/>
      <c r="E6" s="15">
        <f t="shared" si="0"/>
        <v>8</v>
      </c>
      <c r="F6" s="15"/>
      <c r="G6" s="15"/>
      <c r="H6" s="15"/>
      <c r="I6" s="15">
        <v>5</v>
      </c>
      <c r="J6" s="15"/>
      <c r="K6" s="15">
        <v>1</v>
      </c>
      <c r="L6" s="15">
        <v>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>
        <v>1</v>
      </c>
      <c r="BB6" s="15">
        <v>2</v>
      </c>
      <c r="BC6" s="15">
        <v>2</v>
      </c>
      <c r="BD6" s="15">
        <v>1</v>
      </c>
      <c r="BE6" s="15">
        <v>2</v>
      </c>
      <c r="BF6" s="15"/>
    </row>
    <row r="7" spans="1:58" x14ac:dyDescent="0.25">
      <c r="A7" s="13" t="s">
        <v>49</v>
      </c>
      <c r="B7" s="14">
        <v>4</v>
      </c>
      <c r="C7" s="14"/>
      <c r="D7" s="15"/>
      <c r="E7" s="15">
        <f t="shared" si="0"/>
        <v>4</v>
      </c>
      <c r="F7" s="15"/>
      <c r="G7" s="15">
        <v>2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>
        <v>1</v>
      </c>
      <c r="Q7" s="15">
        <v>2</v>
      </c>
      <c r="R7" s="15"/>
      <c r="S7" s="15"/>
      <c r="T7" s="15"/>
      <c r="U7" s="15"/>
      <c r="V7" s="15"/>
      <c r="W7" s="15">
        <v>1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x14ac:dyDescent="0.25">
      <c r="A8" s="13" t="s">
        <v>391</v>
      </c>
      <c r="B8" s="14">
        <v>3</v>
      </c>
      <c r="C8" s="14"/>
      <c r="D8" s="15"/>
      <c r="E8" s="15">
        <f t="shared" si="0"/>
        <v>3</v>
      </c>
      <c r="F8" s="15"/>
      <c r="G8" s="15">
        <v>1</v>
      </c>
      <c r="H8" s="15">
        <v>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>
        <v>1</v>
      </c>
      <c r="AT8" s="15"/>
      <c r="AU8" s="15"/>
      <c r="AV8" s="15">
        <v>2</v>
      </c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x14ac:dyDescent="0.25">
      <c r="A9" s="13" t="s">
        <v>27</v>
      </c>
      <c r="B9" s="14">
        <v>18</v>
      </c>
      <c r="C9" s="14">
        <v>7</v>
      </c>
      <c r="D9" s="15"/>
      <c r="E9" s="15">
        <f t="shared" si="0"/>
        <v>25</v>
      </c>
      <c r="F9" s="15"/>
      <c r="G9" s="15"/>
      <c r="H9" s="15">
        <v>5</v>
      </c>
      <c r="I9" s="15"/>
      <c r="J9" s="15">
        <v>2</v>
      </c>
      <c r="K9" s="15">
        <v>1</v>
      </c>
      <c r="L9" s="15">
        <v>4</v>
      </c>
      <c r="M9" s="15">
        <v>2</v>
      </c>
      <c r="N9" s="15">
        <v>5</v>
      </c>
      <c r="O9" s="15">
        <v>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>
        <v>1</v>
      </c>
      <c r="AU9" s="15">
        <v>1</v>
      </c>
      <c r="AV9" s="15"/>
      <c r="AW9" s="15"/>
      <c r="AX9" s="15">
        <v>1</v>
      </c>
      <c r="AY9" s="15"/>
      <c r="AZ9" s="15">
        <v>4</v>
      </c>
      <c r="BA9" s="15">
        <v>3</v>
      </c>
      <c r="BB9" s="15">
        <v>5</v>
      </c>
      <c r="BC9" s="15">
        <v>4</v>
      </c>
      <c r="BD9" s="15">
        <v>1</v>
      </c>
      <c r="BE9" s="15">
        <v>5</v>
      </c>
      <c r="BF9" s="15"/>
    </row>
    <row r="10" spans="1:58" x14ac:dyDescent="0.25">
      <c r="A10" s="13" t="s">
        <v>392</v>
      </c>
      <c r="B10" s="14">
        <v>1</v>
      </c>
      <c r="C10" s="14">
        <v>1</v>
      </c>
      <c r="D10" s="15"/>
      <c r="E10" s="15">
        <f t="shared" si="0"/>
        <v>2</v>
      </c>
      <c r="F10" s="15"/>
      <c r="G10" s="15"/>
      <c r="H10" s="15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>
        <v>2</v>
      </c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58" x14ac:dyDescent="0.25">
      <c r="A11" s="13" t="s">
        <v>13</v>
      </c>
      <c r="B11" s="14">
        <v>14</v>
      </c>
      <c r="C11" s="14">
        <v>10</v>
      </c>
      <c r="D11" s="15"/>
      <c r="E11" s="15">
        <f t="shared" si="0"/>
        <v>24</v>
      </c>
      <c r="F11" s="15">
        <v>2</v>
      </c>
      <c r="G11" s="15">
        <v>1</v>
      </c>
      <c r="H11" s="15">
        <v>4</v>
      </c>
      <c r="I11" s="15">
        <v>5</v>
      </c>
      <c r="J11" s="15">
        <v>2</v>
      </c>
      <c r="K11" s="15">
        <v>1</v>
      </c>
      <c r="L11" s="15">
        <v>1</v>
      </c>
      <c r="M11" s="15"/>
      <c r="N11" s="15"/>
      <c r="O11" s="15">
        <v>8</v>
      </c>
      <c r="P11" s="15">
        <v>1</v>
      </c>
      <c r="Q11" s="15"/>
      <c r="R11" s="15">
        <v>2</v>
      </c>
      <c r="S11" s="15"/>
      <c r="T11" s="15"/>
      <c r="U11" s="15">
        <v>1</v>
      </c>
      <c r="V11" s="15">
        <v>1</v>
      </c>
      <c r="W11" s="15">
        <v>1</v>
      </c>
      <c r="X11" s="15"/>
      <c r="Y11" s="15"/>
      <c r="Z11" s="15"/>
      <c r="AA11" s="15">
        <v>2</v>
      </c>
      <c r="AB11" s="15">
        <v>1</v>
      </c>
      <c r="AC11" s="15">
        <v>2</v>
      </c>
      <c r="AD11" s="15"/>
      <c r="AE11" s="15"/>
      <c r="AF11" s="15">
        <v>1</v>
      </c>
      <c r="AG11" s="15"/>
      <c r="AH11" s="15"/>
      <c r="AI11" s="15">
        <v>1</v>
      </c>
      <c r="AJ11" s="15">
        <v>1</v>
      </c>
      <c r="AK11" s="15"/>
      <c r="AL11" s="15">
        <v>1</v>
      </c>
      <c r="AM11" s="15"/>
      <c r="AN11" s="15">
        <v>1</v>
      </c>
      <c r="AO11" s="15"/>
      <c r="AP11" s="15">
        <v>1</v>
      </c>
      <c r="AQ11" s="15"/>
      <c r="AR11" s="15">
        <v>2</v>
      </c>
      <c r="AS11" s="15"/>
      <c r="AT11" s="15">
        <v>1</v>
      </c>
      <c r="AU11" s="15"/>
      <c r="AV11" s="15">
        <v>2</v>
      </c>
      <c r="AW11" s="15"/>
      <c r="AX11" s="15">
        <v>1</v>
      </c>
      <c r="AY11" s="15"/>
      <c r="AZ11" s="15"/>
      <c r="BA11" s="15">
        <v>1</v>
      </c>
      <c r="BB11" s="15"/>
      <c r="BC11" s="15"/>
      <c r="BD11" s="15"/>
      <c r="BE11" s="15"/>
      <c r="BF11" s="15"/>
    </row>
    <row r="12" spans="1:58" x14ac:dyDescent="0.25">
      <c r="A12" s="13" t="s">
        <v>393</v>
      </c>
      <c r="B12" s="14">
        <v>6</v>
      </c>
      <c r="C12" s="14">
        <v>2</v>
      </c>
      <c r="D12" s="15"/>
      <c r="E12" s="15">
        <f t="shared" si="0"/>
        <v>8</v>
      </c>
      <c r="F12" s="15">
        <v>1</v>
      </c>
      <c r="G12" s="15">
        <v>2</v>
      </c>
      <c r="H12" s="15">
        <v>4</v>
      </c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>
        <v>1</v>
      </c>
      <c r="AO12" s="15"/>
      <c r="AP12" s="15"/>
      <c r="AQ12" s="15"/>
      <c r="AR12" s="15"/>
      <c r="AS12" s="15"/>
      <c r="AT12" s="15"/>
      <c r="AU12" s="15">
        <v>1</v>
      </c>
      <c r="AV12" s="15"/>
      <c r="AW12" s="15"/>
      <c r="AX12" s="15">
        <v>2</v>
      </c>
      <c r="AY12" s="15">
        <v>1</v>
      </c>
      <c r="AZ12" s="15">
        <v>3</v>
      </c>
      <c r="BA12" s="15"/>
      <c r="BB12" s="15"/>
      <c r="BC12" s="15"/>
      <c r="BD12" s="15"/>
      <c r="BE12" s="15"/>
      <c r="BF12" s="15"/>
    </row>
    <row r="13" spans="1:58" x14ac:dyDescent="0.25">
      <c r="A13" s="13" t="s">
        <v>167</v>
      </c>
      <c r="B13" s="14">
        <v>2</v>
      </c>
      <c r="C13" s="14">
        <v>4</v>
      </c>
      <c r="D13" s="15"/>
      <c r="E13" s="15">
        <f t="shared" si="0"/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v>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>
        <v>1</v>
      </c>
      <c r="AB13" s="15">
        <v>1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1</v>
      </c>
      <c r="AN13" s="15"/>
      <c r="AO13" s="15"/>
      <c r="AP13" s="15">
        <v>1</v>
      </c>
      <c r="AQ13" s="15">
        <v>1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>
        <v>1</v>
      </c>
      <c r="BB13" s="15"/>
      <c r="BC13" s="15"/>
      <c r="BD13" s="15"/>
      <c r="BE13" s="15"/>
      <c r="BF13" s="15"/>
    </row>
    <row r="14" spans="1:58" x14ac:dyDescent="0.25">
      <c r="A14" s="13" t="s">
        <v>394</v>
      </c>
      <c r="B14" s="14">
        <v>6</v>
      </c>
      <c r="C14" s="14">
        <v>2</v>
      </c>
      <c r="D14" s="15"/>
      <c r="E14" s="15">
        <f t="shared" si="0"/>
        <v>8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v>8</v>
      </c>
      <c r="P14" s="15"/>
      <c r="Q14" s="15"/>
      <c r="R14" s="15"/>
      <c r="S14" s="15"/>
      <c r="T14" s="15">
        <v>1</v>
      </c>
      <c r="U14" s="15"/>
      <c r="V14" s="15"/>
      <c r="W14" s="15"/>
      <c r="X14" s="15"/>
      <c r="Y14" s="15">
        <v>1</v>
      </c>
      <c r="Z14" s="15"/>
      <c r="AA14" s="15"/>
      <c r="AB14" s="15"/>
      <c r="AC14" s="15"/>
      <c r="AD14" s="15"/>
      <c r="AE14" s="15">
        <v>1</v>
      </c>
      <c r="AF14" s="15">
        <v>1</v>
      </c>
      <c r="AG14" s="15"/>
      <c r="AH14" s="15"/>
      <c r="AI14" s="15">
        <v>1</v>
      </c>
      <c r="AJ14" s="15">
        <v>1</v>
      </c>
      <c r="AK14" s="15">
        <v>2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x14ac:dyDescent="0.25">
      <c r="A15" s="13" t="s">
        <v>368</v>
      </c>
      <c r="B15" s="14">
        <v>12</v>
      </c>
      <c r="C15" s="14">
        <v>4</v>
      </c>
      <c r="D15" s="15"/>
      <c r="E15" s="15">
        <f t="shared" si="0"/>
        <v>16</v>
      </c>
      <c r="F15" s="15"/>
      <c r="G15" s="15">
        <v>2</v>
      </c>
      <c r="H15" s="15">
        <v>3</v>
      </c>
      <c r="I15" s="15">
        <v>9</v>
      </c>
      <c r="J15" s="15">
        <v>1</v>
      </c>
      <c r="K15" s="15"/>
      <c r="L15" s="15"/>
      <c r="M15" s="15"/>
      <c r="N15" s="15"/>
      <c r="O15" s="15">
        <v>1</v>
      </c>
      <c r="P15" s="15"/>
      <c r="Q15" s="15"/>
      <c r="R15" s="15"/>
      <c r="S15" s="15">
        <v>1</v>
      </c>
      <c r="T15" s="15">
        <v>1</v>
      </c>
      <c r="U15" s="15"/>
      <c r="V15" s="15"/>
      <c r="W15" s="15">
        <v>1</v>
      </c>
      <c r="X15" s="15">
        <v>1</v>
      </c>
      <c r="Y15" s="15">
        <v>1</v>
      </c>
      <c r="Z15" s="15">
        <v>1</v>
      </c>
      <c r="AA15" s="15"/>
      <c r="AB15" s="15"/>
      <c r="AC15" s="15">
        <v>1</v>
      </c>
      <c r="AD15" s="15">
        <v>1</v>
      </c>
      <c r="AE15" s="15"/>
      <c r="AF15" s="15"/>
      <c r="AG15" s="15">
        <v>1</v>
      </c>
      <c r="AH15" s="15">
        <v>1</v>
      </c>
      <c r="AI15" s="15">
        <v>1</v>
      </c>
      <c r="AJ15" s="15">
        <v>1</v>
      </c>
      <c r="AK15" s="15">
        <v>1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>
        <v>1</v>
      </c>
      <c r="AV15" s="15"/>
      <c r="AW15" s="15"/>
      <c r="AX15" s="15">
        <v>2</v>
      </c>
      <c r="AY15" s="15"/>
      <c r="AZ15" s="15"/>
      <c r="BA15" s="15"/>
      <c r="BB15" s="15"/>
      <c r="BC15" s="15"/>
      <c r="BD15" s="15"/>
      <c r="BE15" s="15"/>
      <c r="BF15" s="15"/>
    </row>
    <row r="16" spans="1:58" x14ac:dyDescent="0.25">
      <c r="A16" s="13" t="s">
        <v>18</v>
      </c>
      <c r="B16" s="14">
        <v>4</v>
      </c>
      <c r="C16" s="14">
        <v>2</v>
      </c>
      <c r="D16" s="15"/>
      <c r="E16" s="15">
        <f t="shared" si="0"/>
        <v>6</v>
      </c>
      <c r="F16" s="15"/>
      <c r="G16" s="15"/>
      <c r="H16" s="15"/>
      <c r="I16" s="15">
        <v>1</v>
      </c>
      <c r="J16" s="15">
        <v>2</v>
      </c>
      <c r="K16" s="15">
        <v>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>
        <v>2</v>
      </c>
      <c r="AZ16" s="15">
        <v>1</v>
      </c>
      <c r="BA16" s="15"/>
      <c r="BB16" s="15">
        <v>2</v>
      </c>
      <c r="BC16" s="15">
        <v>1</v>
      </c>
      <c r="BD16" s="15"/>
      <c r="BE16" s="15"/>
      <c r="BF16" s="15"/>
    </row>
    <row r="17" spans="1:58" x14ac:dyDescent="0.25">
      <c r="A17" s="14" t="s">
        <v>395</v>
      </c>
      <c r="B17" s="14">
        <f t="shared" ref="B17:AG17" si="1">SUM(B3:B16)</f>
        <v>98</v>
      </c>
      <c r="C17" s="14">
        <f t="shared" si="1"/>
        <v>44</v>
      </c>
      <c r="D17" s="14">
        <f t="shared" si="1"/>
        <v>0</v>
      </c>
      <c r="E17" s="14">
        <f t="shared" si="1"/>
        <v>142</v>
      </c>
      <c r="F17" s="14">
        <f t="shared" si="1"/>
        <v>4</v>
      </c>
      <c r="G17" s="14">
        <f t="shared" si="1"/>
        <v>11</v>
      </c>
      <c r="H17" s="14">
        <f t="shared" si="1"/>
        <v>27</v>
      </c>
      <c r="I17" s="14">
        <f t="shared" si="1"/>
        <v>27</v>
      </c>
      <c r="J17" s="14">
        <f t="shared" si="1"/>
        <v>8</v>
      </c>
      <c r="K17" s="14">
        <f t="shared" si="1"/>
        <v>9</v>
      </c>
      <c r="L17" s="14">
        <f t="shared" si="1"/>
        <v>9</v>
      </c>
      <c r="M17" s="14">
        <f t="shared" si="1"/>
        <v>3</v>
      </c>
      <c r="N17" s="14">
        <f t="shared" si="1"/>
        <v>5</v>
      </c>
      <c r="O17" s="14">
        <f t="shared" si="1"/>
        <v>38</v>
      </c>
      <c r="P17" s="14">
        <f t="shared" si="1"/>
        <v>2</v>
      </c>
      <c r="Q17" s="14">
        <f t="shared" si="1"/>
        <v>2</v>
      </c>
      <c r="R17" s="14">
        <f t="shared" si="1"/>
        <v>2</v>
      </c>
      <c r="S17" s="14">
        <f t="shared" si="1"/>
        <v>1</v>
      </c>
      <c r="T17" s="14">
        <f t="shared" si="1"/>
        <v>2</v>
      </c>
      <c r="U17" s="14">
        <f t="shared" si="1"/>
        <v>1</v>
      </c>
      <c r="V17" s="14">
        <f t="shared" si="1"/>
        <v>1</v>
      </c>
      <c r="W17" s="14">
        <f t="shared" si="1"/>
        <v>3</v>
      </c>
      <c r="X17" s="14">
        <f t="shared" si="1"/>
        <v>1</v>
      </c>
      <c r="Y17" s="14">
        <f t="shared" si="1"/>
        <v>2</v>
      </c>
      <c r="Z17" s="14">
        <f t="shared" si="1"/>
        <v>2</v>
      </c>
      <c r="AA17" s="14">
        <f t="shared" si="1"/>
        <v>4</v>
      </c>
      <c r="AB17" s="14">
        <f t="shared" si="1"/>
        <v>2</v>
      </c>
      <c r="AC17" s="14">
        <f t="shared" si="1"/>
        <v>3</v>
      </c>
      <c r="AD17" s="14">
        <f t="shared" si="1"/>
        <v>1</v>
      </c>
      <c r="AE17" s="14">
        <f t="shared" si="1"/>
        <v>1</v>
      </c>
      <c r="AF17" s="14">
        <f t="shared" si="1"/>
        <v>4</v>
      </c>
      <c r="AG17" s="14">
        <f t="shared" si="1"/>
        <v>1</v>
      </c>
      <c r="AH17" s="14">
        <f t="shared" ref="AH17:BM17" si="2">SUM(AH3:AH16)</f>
        <v>1</v>
      </c>
      <c r="AI17" s="14">
        <f t="shared" si="2"/>
        <v>3</v>
      </c>
      <c r="AJ17" s="14">
        <f t="shared" si="2"/>
        <v>4</v>
      </c>
      <c r="AK17" s="14">
        <f t="shared" si="2"/>
        <v>4</v>
      </c>
      <c r="AL17" s="14">
        <f t="shared" si="2"/>
        <v>1</v>
      </c>
      <c r="AM17" s="14">
        <f t="shared" si="2"/>
        <v>3</v>
      </c>
      <c r="AN17" s="14">
        <f t="shared" si="2"/>
        <v>2</v>
      </c>
      <c r="AO17" s="14">
        <f t="shared" si="2"/>
        <v>1</v>
      </c>
      <c r="AP17" s="14">
        <f t="shared" si="2"/>
        <v>2</v>
      </c>
      <c r="AQ17" s="14">
        <f t="shared" si="2"/>
        <v>2</v>
      </c>
      <c r="AR17" s="14">
        <f t="shared" si="2"/>
        <v>2</v>
      </c>
      <c r="AS17" s="14">
        <f t="shared" si="2"/>
        <v>4</v>
      </c>
      <c r="AT17" s="14">
        <f t="shared" si="2"/>
        <v>2</v>
      </c>
      <c r="AU17" s="14">
        <f t="shared" si="2"/>
        <v>3</v>
      </c>
      <c r="AV17" s="14">
        <f t="shared" si="2"/>
        <v>7</v>
      </c>
      <c r="AW17" s="14">
        <f t="shared" si="2"/>
        <v>5</v>
      </c>
      <c r="AX17" s="14">
        <f t="shared" si="2"/>
        <v>9</v>
      </c>
      <c r="AY17" s="14">
        <f t="shared" si="2"/>
        <v>3</v>
      </c>
      <c r="AZ17" s="14">
        <f t="shared" si="2"/>
        <v>8</v>
      </c>
      <c r="BA17" s="14">
        <f t="shared" si="2"/>
        <v>6</v>
      </c>
      <c r="BB17" s="14">
        <f t="shared" si="2"/>
        <v>11</v>
      </c>
      <c r="BC17" s="14">
        <f t="shared" si="2"/>
        <v>9</v>
      </c>
      <c r="BD17" s="14">
        <f t="shared" si="2"/>
        <v>5</v>
      </c>
      <c r="BE17" s="14">
        <f t="shared" si="2"/>
        <v>8</v>
      </c>
      <c r="BF17" s="14">
        <f t="shared" si="2"/>
        <v>2</v>
      </c>
    </row>
  </sheetData>
  <mergeCells count="6">
    <mergeCell ref="A1:A2"/>
    <mergeCell ref="B1:C1"/>
    <mergeCell ref="D1:D2"/>
    <mergeCell ref="E1:E2"/>
    <mergeCell ref="F1:O1"/>
    <mergeCell ref="P1:BF1"/>
  </mergeCells>
  <pageMargins left="0.7" right="0.7" top="0.75" bottom="0.75" header="0.3" footer="0.3"/>
  <pageSetup paperSize="9" orientation="portrait" r:id="rId1"/>
  <ignoredErrors>
    <ignoredError sqref="F2:O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1963</v>
      </c>
      <c r="D2" s="4" t="s">
        <v>11</v>
      </c>
      <c r="E2" s="3" t="s">
        <v>12</v>
      </c>
      <c r="F2" s="3" t="s">
        <v>13</v>
      </c>
      <c r="G2" s="3"/>
      <c r="H2" s="3" t="s">
        <v>14</v>
      </c>
      <c r="I2" s="2">
        <v>0</v>
      </c>
    </row>
    <row r="3" spans="1:9" x14ac:dyDescent="0.25">
      <c r="A3" s="5" t="s">
        <v>15</v>
      </c>
      <c r="B3" s="6" t="s">
        <v>16</v>
      </c>
      <c r="C3" s="5">
        <v>2004</v>
      </c>
      <c r="D3" s="7" t="s">
        <v>17</v>
      </c>
      <c r="E3" s="6" t="s">
        <v>18</v>
      </c>
      <c r="F3" s="6" t="s">
        <v>19</v>
      </c>
      <c r="G3" s="6" t="s">
        <v>20</v>
      </c>
      <c r="H3" s="6" t="s">
        <v>14</v>
      </c>
      <c r="I3" s="5">
        <v>0</v>
      </c>
    </row>
    <row r="4" spans="1:9" x14ac:dyDescent="0.25">
      <c r="A4" s="5" t="s">
        <v>21</v>
      </c>
      <c r="B4" s="6" t="s">
        <v>22</v>
      </c>
      <c r="C4" s="5">
        <v>2000</v>
      </c>
      <c r="D4" s="7" t="s">
        <v>11</v>
      </c>
      <c r="E4" s="6" t="s">
        <v>12</v>
      </c>
      <c r="F4" s="6" t="s">
        <v>23</v>
      </c>
      <c r="G4" s="6" t="s">
        <v>24</v>
      </c>
      <c r="H4" s="6" t="s">
        <v>14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2005</v>
      </c>
      <c r="D5" s="7" t="s">
        <v>11</v>
      </c>
      <c r="E5" s="6" t="s">
        <v>12</v>
      </c>
      <c r="F5" s="6" t="s">
        <v>27</v>
      </c>
      <c r="G5" s="6" t="s">
        <v>28</v>
      </c>
      <c r="H5" s="6" t="s">
        <v>14</v>
      </c>
      <c r="I5" s="5">
        <v>0</v>
      </c>
    </row>
    <row r="6" spans="1:9" x14ac:dyDescent="0.25">
      <c r="A6" s="5" t="s">
        <v>29</v>
      </c>
      <c r="B6" s="6" t="s">
        <v>30</v>
      </c>
      <c r="C6" s="5">
        <v>1962</v>
      </c>
      <c r="D6" s="7" t="s">
        <v>31</v>
      </c>
      <c r="E6" s="6" t="s">
        <v>12</v>
      </c>
      <c r="F6" s="6" t="s">
        <v>32</v>
      </c>
      <c r="G6" s="6" t="s">
        <v>33</v>
      </c>
      <c r="H6" s="6" t="s">
        <v>14</v>
      </c>
      <c r="I6" s="5">
        <v>0</v>
      </c>
    </row>
    <row r="7" spans="1:9" x14ac:dyDescent="0.25">
      <c r="A7" s="5" t="s">
        <v>34</v>
      </c>
      <c r="B7" s="6" t="s">
        <v>35</v>
      </c>
      <c r="C7" s="5">
        <v>2004</v>
      </c>
      <c r="D7" s="7" t="s">
        <v>36</v>
      </c>
      <c r="E7" s="6" t="s">
        <v>12</v>
      </c>
      <c r="F7" s="6" t="s">
        <v>37</v>
      </c>
      <c r="G7" s="6" t="s">
        <v>28</v>
      </c>
      <c r="H7" s="6" t="s">
        <v>14</v>
      </c>
      <c r="I7" s="5">
        <v>0</v>
      </c>
    </row>
    <row r="8" spans="1:9" x14ac:dyDescent="0.25">
      <c r="A8" s="5" t="s">
        <v>38</v>
      </c>
      <c r="B8" s="6" t="s">
        <v>39</v>
      </c>
      <c r="C8" s="5">
        <v>1980</v>
      </c>
      <c r="D8" s="7" t="s">
        <v>11</v>
      </c>
      <c r="E8" s="6" t="s">
        <v>12</v>
      </c>
      <c r="F8" s="6" t="s">
        <v>40</v>
      </c>
      <c r="G8" s="6" t="s">
        <v>41</v>
      </c>
      <c r="H8" s="6" t="s">
        <v>14</v>
      </c>
      <c r="I8" s="5">
        <v>0</v>
      </c>
    </row>
    <row r="9" spans="1:9" x14ac:dyDescent="0.25">
      <c r="A9" s="5" t="s">
        <v>42</v>
      </c>
      <c r="B9" s="6" t="s">
        <v>43</v>
      </c>
      <c r="C9" s="5">
        <v>1984</v>
      </c>
      <c r="D9" s="7" t="s">
        <v>11</v>
      </c>
      <c r="E9" s="6" t="s">
        <v>44</v>
      </c>
      <c r="F9" s="6" t="s">
        <v>13</v>
      </c>
      <c r="G9" s="6"/>
      <c r="H9" s="6" t="s">
        <v>45</v>
      </c>
      <c r="I9" s="5">
        <v>0</v>
      </c>
    </row>
    <row r="10" spans="1:9" x14ac:dyDescent="0.25">
      <c r="A10" s="5" t="s">
        <v>46</v>
      </c>
      <c r="B10" s="6" t="s">
        <v>47</v>
      </c>
      <c r="C10" s="5">
        <v>1952</v>
      </c>
      <c r="D10" s="7" t="s">
        <v>48</v>
      </c>
      <c r="E10" s="6" t="s">
        <v>12</v>
      </c>
      <c r="F10" s="6" t="s">
        <v>49</v>
      </c>
      <c r="G10" s="6" t="s">
        <v>50</v>
      </c>
      <c r="H10" s="6" t="s">
        <v>14</v>
      </c>
      <c r="I10" s="5">
        <v>0</v>
      </c>
    </row>
    <row r="11" spans="1:9" x14ac:dyDescent="0.25">
      <c r="A11" s="5" t="s">
        <v>51</v>
      </c>
      <c r="B11" s="6" t="s">
        <v>52</v>
      </c>
      <c r="C11" s="5">
        <v>2003</v>
      </c>
      <c r="D11" s="7" t="s">
        <v>53</v>
      </c>
      <c r="E11" s="6" t="s">
        <v>12</v>
      </c>
      <c r="F11" s="6"/>
      <c r="G11" s="6"/>
      <c r="H11" s="6" t="s">
        <v>45</v>
      </c>
      <c r="I11" s="5">
        <v>0</v>
      </c>
    </row>
    <row r="12" spans="1:9" x14ac:dyDescent="0.25">
      <c r="A12" s="5" t="s">
        <v>54</v>
      </c>
      <c r="B12" s="6" t="s">
        <v>55</v>
      </c>
      <c r="C12" s="5">
        <v>2001</v>
      </c>
      <c r="D12" s="7" t="s">
        <v>31</v>
      </c>
      <c r="E12" s="6" t="s">
        <v>18</v>
      </c>
      <c r="F12" s="6" t="s">
        <v>19</v>
      </c>
      <c r="G12" s="6" t="s">
        <v>20</v>
      </c>
      <c r="H12" s="6" t="s">
        <v>45</v>
      </c>
      <c r="I12" s="5">
        <v>0</v>
      </c>
    </row>
    <row r="13" spans="1:9" x14ac:dyDescent="0.25">
      <c r="A13" s="5" t="s">
        <v>56</v>
      </c>
      <c r="B13" s="6" t="s">
        <v>57</v>
      </c>
      <c r="C13" s="5">
        <v>1973</v>
      </c>
      <c r="D13" s="7" t="s">
        <v>11</v>
      </c>
      <c r="E13" s="6" t="s">
        <v>12</v>
      </c>
      <c r="F13" s="6" t="s">
        <v>58</v>
      </c>
      <c r="G13" s="6" t="s">
        <v>59</v>
      </c>
      <c r="H13" s="6" t="s">
        <v>45</v>
      </c>
      <c r="I13" s="5">
        <v>0</v>
      </c>
    </row>
    <row r="14" spans="1:9" x14ac:dyDescent="0.25">
      <c r="A14" s="5" t="s">
        <v>60</v>
      </c>
      <c r="B14" s="6" t="s">
        <v>61</v>
      </c>
      <c r="C14" s="5">
        <v>1986</v>
      </c>
      <c r="D14" s="7" t="s">
        <v>62</v>
      </c>
      <c r="E14" s="6" t="s">
        <v>12</v>
      </c>
      <c r="F14" s="6" t="s">
        <v>63</v>
      </c>
      <c r="G14" s="6" t="s">
        <v>64</v>
      </c>
      <c r="H14" s="6" t="s">
        <v>14</v>
      </c>
      <c r="I14" s="5">
        <v>0</v>
      </c>
    </row>
    <row r="15" spans="1:9" x14ac:dyDescent="0.25">
      <c r="A15" s="5" t="s">
        <v>65</v>
      </c>
      <c r="B15" s="6" t="s">
        <v>66</v>
      </c>
      <c r="C15" s="5">
        <v>2002</v>
      </c>
      <c r="D15" s="7" t="s">
        <v>67</v>
      </c>
      <c r="E15" s="6" t="s">
        <v>12</v>
      </c>
      <c r="F15" s="6" t="s">
        <v>37</v>
      </c>
      <c r="G15" s="6" t="s">
        <v>68</v>
      </c>
      <c r="H15" s="6" t="s">
        <v>14</v>
      </c>
      <c r="I15" s="5">
        <v>0</v>
      </c>
    </row>
    <row r="16" spans="1:9" x14ac:dyDescent="0.25">
      <c r="A16" s="5" t="s">
        <v>65</v>
      </c>
      <c r="B16" s="6" t="s">
        <v>66</v>
      </c>
      <c r="C16" s="5">
        <v>2002</v>
      </c>
      <c r="D16" s="7" t="s">
        <v>67</v>
      </c>
      <c r="E16" s="6" t="s">
        <v>12</v>
      </c>
      <c r="F16" s="6" t="s">
        <v>37</v>
      </c>
      <c r="G16" s="6" t="s">
        <v>68</v>
      </c>
      <c r="H16" s="6" t="s">
        <v>14</v>
      </c>
      <c r="I16" s="5">
        <v>0</v>
      </c>
    </row>
    <row r="17" spans="1:9" x14ac:dyDescent="0.25">
      <c r="A17" s="5" t="s">
        <v>69</v>
      </c>
      <c r="B17" s="6" t="s">
        <v>70</v>
      </c>
      <c r="C17" s="5">
        <v>2000</v>
      </c>
      <c r="D17" s="7" t="s">
        <v>67</v>
      </c>
      <c r="E17" s="6" t="s">
        <v>12</v>
      </c>
      <c r="F17" s="6" t="s">
        <v>37</v>
      </c>
      <c r="G17" s="6" t="s">
        <v>71</v>
      </c>
      <c r="H17" s="6" t="s">
        <v>14</v>
      </c>
      <c r="I17" s="5">
        <v>0</v>
      </c>
    </row>
    <row r="18" spans="1:9" x14ac:dyDescent="0.25">
      <c r="A18" s="5" t="s">
        <v>72</v>
      </c>
      <c r="B18" s="6" t="s">
        <v>73</v>
      </c>
      <c r="C18" s="5">
        <v>2007</v>
      </c>
      <c r="D18" s="7" t="s">
        <v>53</v>
      </c>
      <c r="E18" s="6" t="s">
        <v>12</v>
      </c>
      <c r="F18" s="6" t="s">
        <v>37</v>
      </c>
      <c r="G18" s="6" t="s">
        <v>74</v>
      </c>
      <c r="H18" s="6" t="s">
        <v>45</v>
      </c>
      <c r="I18" s="5">
        <v>0</v>
      </c>
    </row>
    <row r="19" spans="1:9" x14ac:dyDescent="0.25">
      <c r="A19" s="5" t="s">
        <v>75</v>
      </c>
      <c r="B19" s="6" t="s">
        <v>76</v>
      </c>
      <c r="C19" s="5">
        <v>2004</v>
      </c>
      <c r="D19" s="7" t="s">
        <v>62</v>
      </c>
      <c r="E19" s="6" t="s">
        <v>44</v>
      </c>
      <c r="F19" s="6" t="s">
        <v>77</v>
      </c>
      <c r="G19" s="6" t="s">
        <v>78</v>
      </c>
      <c r="H19" s="6" t="s">
        <v>14</v>
      </c>
      <c r="I19" s="5">
        <v>0</v>
      </c>
    </row>
    <row r="20" spans="1:9" x14ac:dyDescent="0.25">
      <c r="A20" s="5" t="s">
        <v>79</v>
      </c>
      <c r="B20" s="6" t="s">
        <v>80</v>
      </c>
      <c r="C20" s="5">
        <v>1999</v>
      </c>
      <c r="D20" s="7" t="s">
        <v>67</v>
      </c>
      <c r="E20" s="6" t="s">
        <v>12</v>
      </c>
      <c r="F20" s="6" t="s">
        <v>81</v>
      </c>
      <c r="G20" s="6" t="s">
        <v>82</v>
      </c>
      <c r="H20" s="6" t="s">
        <v>14</v>
      </c>
      <c r="I20" s="5">
        <v>0</v>
      </c>
    </row>
    <row r="21" spans="1:9" x14ac:dyDescent="0.25">
      <c r="A21" s="5" t="s">
        <v>83</v>
      </c>
      <c r="B21" s="6" t="s">
        <v>84</v>
      </c>
      <c r="C21" s="5">
        <v>1998</v>
      </c>
      <c r="D21" s="7" t="s">
        <v>17</v>
      </c>
      <c r="E21" s="6" t="s">
        <v>12</v>
      </c>
      <c r="F21" s="6" t="s">
        <v>85</v>
      </c>
      <c r="G21" s="6" t="s">
        <v>86</v>
      </c>
      <c r="H21" s="6" t="s">
        <v>14</v>
      </c>
      <c r="I21" s="5">
        <v>0</v>
      </c>
    </row>
    <row r="22" spans="1:9" x14ac:dyDescent="0.25">
      <c r="A22" s="5" t="s">
        <v>87</v>
      </c>
      <c r="B22" s="6" t="s">
        <v>88</v>
      </c>
      <c r="C22" s="5">
        <v>2005</v>
      </c>
      <c r="D22" s="7" t="s">
        <v>11</v>
      </c>
      <c r="E22" s="6" t="s">
        <v>12</v>
      </c>
      <c r="F22" s="6" t="s">
        <v>81</v>
      </c>
      <c r="G22" s="6" t="s">
        <v>89</v>
      </c>
      <c r="H22" s="6" t="s">
        <v>14</v>
      </c>
      <c r="I22" s="5">
        <v>0</v>
      </c>
    </row>
    <row r="23" spans="1:9" x14ac:dyDescent="0.25">
      <c r="A23" s="5" t="s">
        <v>90</v>
      </c>
      <c r="B23" s="6" t="s">
        <v>91</v>
      </c>
      <c r="C23" s="5">
        <v>1995</v>
      </c>
      <c r="D23" s="7" t="s">
        <v>48</v>
      </c>
      <c r="E23" s="6" t="s">
        <v>12</v>
      </c>
      <c r="F23" s="6" t="s">
        <v>81</v>
      </c>
      <c r="G23" s="6" t="s">
        <v>92</v>
      </c>
      <c r="H23" s="6" t="s">
        <v>14</v>
      </c>
      <c r="I23" s="5">
        <v>0</v>
      </c>
    </row>
    <row r="24" spans="1:9" x14ac:dyDescent="0.25">
      <c r="A24" s="5" t="s">
        <v>93</v>
      </c>
      <c r="B24" s="6" t="s">
        <v>94</v>
      </c>
      <c r="C24" s="5">
        <v>2003</v>
      </c>
      <c r="D24" s="7" t="s">
        <v>17</v>
      </c>
      <c r="E24" s="6" t="s">
        <v>12</v>
      </c>
      <c r="F24" s="6" t="s">
        <v>37</v>
      </c>
      <c r="G24" s="6" t="s">
        <v>74</v>
      </c>
      <c r="H24" s="6" t="s">
        <v>45</v>
      </c>
      <c r="I24" s="5">
        <v>0</v>
      </c>
    </row>
    <row r="25" spans="1:9" x14ac:dyDescent="0.25">
      <c r="A25" s="5" t="s">
        <v>95</v>
      </c>
      <c r="B25" s="6" t="s">
        <v>96</v>
      </c>
      <c r="C25" s="5">
        <v>1988</v>
      </c>
      <c r="D25" s="7" t="s">
        <v>31</v>
      </c>
      <c r="E25" s="6" t="s">
        <v>12</v>
      </c>
      <c r="F25" s="6" t="s">
        <v>97</v>
      </c>
      <c r="G25" s="6" t="s">
        <v>98</v>
      </c>
      <c r="H25" s="6" t="s">
        <v>14</v>
      </c>
      <c r="I25" s="5">
        <v>0</v>
      </c>
    </row>
    <row r="26" spans="1:9" x14ac:dyDescent="0.25">
      <c r="A26" s="5" t="s">
        <v>99</v>
      </c>
      <c r="B26" s="6" t="s">
        <v>100</v>
      </c>
      <c r="C26" s="5">
        <v>1988</v>
      </c>
      <c r="D26" s="7" t="s">
        <v>62</v>
      </c>
      <c r="E26" s="6" t="s">
        <v>12</v>
      </c>
      <c r="F26" s="6" t="s">
        <v>97</v>
      </c>
      <c r="G26" s="6" t="s">
        <v>98</v>
      </c>
      <c r="H26" s="6" t="s">
        <v>45</v>
      </c>
      <c r="I26" s="5">
        <v>0</v>
      </c>
    </row>
    <row r="27" spans="1:9" x14ac:dyDescent="0.25">
      <c r="A27" s="5" t="s">
        <v>101</v>
      </c>
      <c r="B27" s="6" t="s">
        <v>102</v>
      </c>
      <c r="C27" s="5">
        <v>1986</v>
      </c>
      <c r="D27" s="7" t="s">
        <v>67</v>
      </c>
      <c r="E27" s="6" t="s">
        <v>12</v>
      </c>
      <c r="F27" s="6" t="s">
        <v>97</v>
      </c>
      <c r="G27" s="6" t="s">
        <v>103</v>
      </c>
      <c r="H27" s="6" t="s">
        <v>14</v>
      </c>
      <c r="I27" s="5">
        <v>0</v>
      </c>
    </row>
    <row r="28" spans="1:9" x14ac:dyDescent="0.25">
      <c r="A28" s="5" t="s">
        <v>104</v>
      </c>
      <c r="B28" s="6" t="s">
        <v>105</v>
      </c>
      <c r="C28" s="5">
        <v>1998</v>
      </c>
      <c r="D28" s="7" t="s">
        <v>11</v>
      </c>
      <c r="E28" s="6" t="s">
        <v>106</v>
      </c>
      <c r="F28" s="6" t="s">
        <v>107</v>
      </c>
      <c r="G28" s="6" t="s">
        <v>108</v>
      </c>
      <c r="H28" s="6" t="s">
        <v>45</v>
      </c>
      <c r="I28" s="5">
        <v>0</v>
      </c>
    </row>
    <row r="29" spans="1:9" x14ac:dyDescent="0.25">
      <c r="A29" s="5" t="s">
        <v>109</v>
      </c>
      <c r="B29" s="6" t="s">
        <v>110</v>
      </c>
      <c r="C29" s="5">
        <v>2005</v>
      </c>
      <c r="D29" s="7" t="s">
        <v>62</v>
      </c>
      <c r="E29" s="6" t="s">
        <v>44</v>
      </c>
      <c r="F29" s="6" t="s">
        <v>77</v>
      </c>
      <c r="G29" s="6" t="s">
        <v>78</v>
      </c>
      <c r="H29" s="6" t="s">
        <v>14</v>
      </c>
      <c r="I29" s="5">
        <v>0</v>
      </c>
    </row>
    <row r="30" spans="1:9" x14ac:dyDescent="0.25">
      <c r="A30" s="5" t="s">
        <v>111</v>
      </c>
      <c r="B30" s="6" t="s">
        <v>112</v>
      </c>
      <c r="C30" s="5">
        <v>2006</v>
      </c>
      <c r="D30" s="7" t="s">
        <v>17</v>
      </c>
      <c r="E30" s="6" t="s">
        <v>44</v>
      </c>
      <c r="F30" s="6" t="s">
        <v>77</v>
      </c>
      <c r="G30" s="6" t="s">
        <v>78</v>
      </c>
      <c r="H30" s="6" t="s">
        <v>14</v>
      </c>
      <c r="I30" s="5">
        <v>0</v>
      </c>
    </row>
    <row r="31" spans="1:9" x14ac:dyDescent="0.25">
      <c r="A31" s="5" t="s">
        <v>113</v>
      </c>
      <c r="B31" s="6" t="s">
        <v>114</v>
      </c>
      <c r="C31" s="5">
        <v>2006</v>
      </c>
      <c r="D31" s="7" t="s">
        <v>11</v>
      </c>
      <c r="E31" s="6" t="s">
        <v>12</v>
      </c>
      <c r="F31" s="6" t="s">
        <v>37</v>
      </c>
      <c r="G31" s="6" t="s">
        <v>115</v>
      </c>
      <c r="H31" s="6" t="s">
        <v>14</v>
      </c>
      <c r="I31" s="5">
        <v>0</v>
      </c>
    </row>
    <row r="32" spans="1:9" x14ac:dyDescent="0.25">
      <c r="A32" s="5" t="s">
        <v>116</v>
      </c>
      <c r="B32" s="6" t="s">
        <v>117</v>
      </c>
      <c r="C32" s="5">
        <v>2004</v>
      </c>
      <c r="D32" s="7" t="s">
        <v>17</v>
      </c>
      <c r="E32" s="6" t="s">
        <v>18</v>
      </c>
      <c r="F32" s="6" t="s">
        <v>19</v>
      </c>
      <c r="G32" s="6" t="s">
        <v>20</v>
      </c>
      <c r="H32" s="6" t="s">
        <v>14</v>
      </c>
      <c r="I32" s="5">
        <v>0</v>
      </c>
    </row>
    <row r="33" spans="1:9" x14ac:dyDescent="0.25">
      <c r="A33" s="5" t="s">
        <v>118</v>
      </c>
      <c r="B33" s="6" t="s">
        <v>119</v>
      </c>
      <c r="C33" s="5">
        <v>2002</v>
      </c>
      <c r="D33" s="7" t="s">
        <v>62</v>
      </c>
      <c r="E33" s="6" t="s">
        <v>18</v>
      </c>
      <c r="F33" s="6" t="s">
        <v>19</v>
      </c>
      <c r="G33" s="6" t="s">
        <v>20</v>
      </c>
      <c r="H33" s="6" t="s">
        <v>14</v>
      </c>
      <c r="I33" s="5">
        <v>0</v>
      </c>
    </row>
    <row r="34" spans="1:9" x14ac:dyDescent="0.25">
      <c r="A34" s="5" t="s">
        <v>120</v>
      </c>
      <c r="B34" s="6" t="s">
        <v>121</v>
      </c>
      <c r="C34" s="5">
        <v>2005</v>
      </c>
      <c r="D34" s="7" t="s">
        <v>31</v>
      </c>
      <c r="E34" s="6" t="s">
        <v>18</v>
      </c>
      <c r="F34" s="6" t="s">
        <v>19</v>
      </c>
      <c r="G34" s="6" t="s">
        <v>20</v>
      </c>
      <c r="H34" s="6" t="s">
        <v>14</v>
      </c>
      <c r="I34" s="5">
        <v>0</v>
      </c>
    </row>
    <row r="35" spans="1:9" x14ac:dyDescent="0.25">
      <c r="A35" s="5" t="s">
        <v>122</v>
      </c>
      <c r="B35" s="6" t="s">
        <v>123</v>
      </c>
      <c r="C35" s="5">
        <v>1986</v>
      </c>
      <c r="D35" s="7" t="s">
        <v>11</v>
      </c>
      <c r="E35" s="6" t="s">
        <v>12</v>
      </c>
      <c r="F35" s="6" t="s">
        <v>40</v>
      </c>
      <c r="G35" s="6" t="s">
        <v>124</v>
      </c>
      <c r="H35" s="6" t="s">
        <v>14</v>
      </c>
      <c r="I35" s="5">
        <v>0</v>
      </c>
    </row>
    <row r="36" spans="1:9" x14ac:dyDescent="0.25">
      <c r="A36" s="5" t="s">
        <v>125</v>
      </c>
      <c r="B36" s="6" t="s">
        <v>126</v>
      </c>
      <c r="C36" s="5">
        <v>2004</v>
      </c>
      <c r="D36" s="7" t="s">
        <v>11</v>
      </c>
      <c r="E36" s="6" t="s">
        <v>12</v>
      </c>
      <c r="F36" s="6" t="s">
        <v>37</v>
      </c>
      <c r="G36" s="6" t="s">
        <v>89</v>
      </c>
      <c r="H36" s="6" t="s">
        <v>14</v>
      </c>
      <c r="I36" s="5">
        <v>0</v>
      </c>
    </row>
    <row r="37" spans="1:9" x14ac:dyDescent="0.25">
      <c r="A37" s="5" t="s">
        <v>127</v>
      </c>
      <c r="B37" s="6" t="s">
        <v>128</v>
      </c>
      <c r="C37" s="5">
        <v>1951</v>
      </c>
      <c r="D37" s="7" t="s">
        <v>67</v>
      </c>
      <c r="E37" s="6" t="s">
        <v>12</v>
      </c>
      <c r="F37" s="6" t="s">
        <v>129</v>
      </c>
      <c r="G37" s="6"/>
      <c r="H37" s="6" t="s">
        <v>45</v>
      </c>
      <c r="I37" s="5">
        <v>0</v>
      </c>
    </row>
    <row r="38" spans="1:9" x14ac:dyDescent="0.25">
      <c r="A38" s="5" t="s">
        <v>130</v>
      </c>
      <c r="B38" s="6" t="s">
        <v>131</v>
      </c>
      <c r="C38" s="5">
        <v>2007</v>
      </c>
      <c r="D38" s="7" t="s">
        <v>36</v>
      </c>
      <c r="E38" s="6" t="s">
        <v>44</v>
      </c>
      <c r="F38" s="6" t="s">
        <v>77</v>
      </c>
      <c r="G38" s="6" t="s">
        <v>78</v>
      </c>
      <c r="H38" s="6" t="s">
        <v>14</v>
      </c>
      <c r="I38" s="5">
        <v>0</v>
      </c>
    </row>
    <row r="39" spans="1:9" x14ac:dyDescent="0.25">
      <c r="A39" s="5" t="s">
        <v>132</v>
      </c>
      <c r="B39" s="6" t="s">
        <v>133</v>
      </c>
      <c r="C39" s="5">
        <v>2003</v>
      </c>
      <c r="D39" s="7" t="s">
        <v>36</v>
      </c>
      <c r="E39" s="6" t="s">
        <v>12</v>
      </c>
      <c r="F39" s="6" t="s">
        <v>32</v>
      </c>
      <c r="G39" s="6" t="s">
        <v>33</v>
      </c>
      <c r="H39" s="6" t="s">
        <v>14</v>
      </c>
      <c r="I39" s="5">
        <v>0</v>
      </c>
    </row>
    <row r="40" spans="1:9" x14ac:dyDescent="0.25">
      <c r="A40" s="5" t="s">
        <v>134</v>
      </c>
      <c r="B40" s="6" t="s">
        <v>135</v>
      </c>
      <c r="C40" s="5">
        <v>1976</v>
      </c>
      <c r="D40" s="7" t="s">
        <v>62</v>
      </c>
      <c r="E40" s="6" t="s">
        <v>12</v>
      </c>
      <c r="F40" s="6" t="s">
        <v>32</v>
      </c>
      <c r="G40" s="6" t="s">
        <v>33</v>
      </c>
      <c r="H40" s="6" t="s">
        <v>14</v>
      </c>
      <c r="I40" s="5">
        <v>0</v>
      </c>
    </row>
    <row r="41" spans="1:9" x14ac:dyDescent="0.25">
      <c r="A41" s="5" t="s">
        <v>136</v>
      </c>
      <c r="B41" s="6" t="s">
        <v>137</v>
      </c>
      <c r="C41" s="5">
        <v>2001</v>
      </c>
      <c r="D41" s="7" t="s">
        <v>17</v>
      </c>
      <c r="E41" s="6" t="s">
        <v>18</v>
      </c>
      <c r="F41" s="6" t="s">
        <v>19</v>
      </c>
      <c r="G41" s="6" t="s">
        <v>20</v>
      </c>
      <c r="H41" s="6" t="s">
        <v>45</v>
      </c>
      <c r="I41" s="5">
        <v>0</v>
      </c>
    </row>
    <row r="42" spans="1:9" x14ac:dyDescent="0.25">
      <c r="A42" s="5" t="s">
        <v>138</v>
      </c>
      <c r="B42" s="6" t="s">
        <v>139</v>
      </c>
      <c r="C42" s="5">
        <v>1997</v>
      </c>
      <c r="D42" s="7" t="s">
        <v>67</v>
      </c>
      <c r="E42" s="6" t="s">
        <v>12</v>
      </c>
      <c r="F42" s="6" t="s">
        <v>37</v>
      </c>
      <c r="G42" s="6" t="s">
        <v>71</v>
      </c>
      <c r="H42" s="6" t="s">
        <v>45</v>
      </c>
      <c r="I42" s="5">
        <v>0</v>
      </c>
    </row>
    <row r="43" spans="1:9" x14ac:dyDescent="0.25">
      <c r="A43" s="5" t="s">
        <v>140</v>
      </c>
      <c r="B43" s="6" t="s">
        <v>141</v>
      </c>
      <c r="C43" s="5">
        <v>1995</v>
      </c>
      <c r="D43" s="7" t="s">
        <v>11</v>
      </c>
      <c r="E43" s="6" t="s">
        <v>12</v>
      </c>
      <c r="F43" s="6" t="s">
        <v>23</v>
      </c>
      <c r="G43" s="6" t="s">
        <v>142</v>
      </c>
      <c r="H43" s="6" t="s">
        <v>14</v>
      </c>
      <c r="I43" s="5">
        <v>0</v>
      </c>
    </row>
    <row r="44" spans="1:9" x14ac:dyDescent="0.25">
      <c r="A44" s="5" t="s">
        <v>143</v>
      </c>
      <c r="B44" s="6" t="s">
        <v>144</v>
      </c>
      <c r="C44" s="5">
        <v>1951</v>
      </c>
      <c r="D44" s="7" t="s">
        <v>48</v>
      </c>
      <c r="E44" s="6" t="s">
        <v>12</v>
      </c>
      <c r="F44" s="6" t="s">
        <v>49</v>
      </c>
      <c r="G44" s="6" t="s">
        <v>50</v>
      </c>
      <c r="H44" s="6" t="s">
        <v>14</v>
      </c>
      <c r="I44" s="5">
        <v>0</v>
      </c>
    </row>
    <row r="45" spans="1:9" x14ac:dyDescent="0.25">
      <c r="A45" s="5" t="s">
        <v>145</v>
      </c>
      <c r="B45" s="6" t="s">
        <v>146</v>
      </c>
      <c r="C45" s="5">
        <v>1999</v>
      </c>
      <c r="D45" s="7" t="s">
        <v>67</v>
      </c>
      <c r="E45" s="6" t="s">
        <v>147</v>
      </c>
      <c r="F45" s="6" t="s">
        <v>148</v>
      </c>
      <c r="G45" s="6" t="s">
        <v>149</v>
      </c>
      <c r="H45" s="6" t="s">
        <v>45</v>
      </c>
      <c r="I45" s="5">
        <v>0</v>
      </c>
    </row>
    <row r="46" spans="1:9" x14ac:dyDescent="0.25">
      <c r="A46" s="5" t="s">
        <v>150</v>
      </c>
      <c r="B46" s="6" t="s">
        <v>151</v>
      </c>
      <c r="C46" s="5">
        <v>2000</v>
      </c>
      <c r="D46" s="7" t="s">
        <v>67</v>
      </c>
      <c r="E46" s="6" t="s">
        <v>12</v>
      </c>
      <c r="F46" s="6" t="s">
        <v>81</v>
      </c>
      <c r="G46" s="6" t="s">
        <v>82</v>
      </c>
      <c r="H46" s="6" t="s">
        <v>14</v>
      </c>
      <c r="I46" s="5">
        <v>0</v>
      </c>
    </row>
    <row r="47" spans="1:9" x14ac:dyDescent="0.25">
      <c r="A47" s="5" t="s">
        <v>152</v>
      </c>
      <c r="B47" s="6" t="s">
        <v>153</v>
      </c>
      <c r="C47" s="5">
        <v>2007</v>
      </c>
      <c r="D47" s="7" t="s">
        <v>53</v>
      </c>
      <c r="E47" s="6" t="s">
        <v>12</v>
      </c>
      <c r="F47" s="6" t="s">
        <v>37</v>
      </c>
      <c r="G47" s="6" t="s">
        <v>154</v>
      </c>
      <c r="H47" s="6" t="s">
        <v>14</v>
      </c>
      <c r="I47" s="5">
        <v>0</v>
      </c>
    </row>
    <row r="48" spans="1:9" x14ac:dyDescent="0.25">
      <c r="A48" s="5" t="s">
        <v>155</v>
      </c>
      <c r="B48" s="6" t="s">
        <v>156</v>
      </c>
      <c r="C48" s="5">
        <v>2002</v>
      </c>
      <c r="D48" s="7" t="s">
        <v>62</v>
      </c>
      <c r="E48" s="6" t="s">
        <v>12</v>
      </c>
      <c r="F48" s="6" t="s">
        <v>37</v>
      </c>
      <c r="G48" s="6" t="s">
        <v>68</v>
      </c>
      <c r="H48" s="6" t="s">
        <v>14</v>
      </c>
      <c r="I48" s="5">
        <v>0</v>
      </c>
    </row>
    <row r="49" spans="1:9" x14ac:dyDescent="0.25">
      <c r="A49" s="5" t="s">
        <v>157</v>
      </c>
      <c r="B49" s="6" t="s">
        <v>158</v>
      </c>
      <c r="C49" s="5">
        <v>1992</v>
      </c>
      <c r="D49" s="7" t="s">
        <v>11</v>
      </c>
      <c r="E49" s="6" t="s">
        <v>12</v>
      </c>
      <c r="F49" s="6" t="s">
        <v>13</v>
      </c>
      <c r="G49" s="6" t="s">
        <v>50</v>
      </c>
      <c r="H49" s="6" t="s">
        <v>45</v>
      </c>
      <c r="I49" s="5">
        <v>0</v>
      </c>
    </row>
    <row r="50" spans="1:9" x14ac:dyDescent="0.25">
      <c r="A50" s="5" t="s">
        <v>159</v>
      </c>
      <c r="B50" s="6" t="s">
        <v>160</v>
      </c>
      <c r="C50" s="5">
        <v>1990</v>
      </c>
      <c r="D50" s="7" t="s">
        <v>67</v>
      </c>
      <c r="E50" s="6" t="s">
        <v>12</v>
      </c>
      <c r="F50" s="6" t="s">
        <v>161</v>
      </c>
      <c r="G50" s="6" t="s">
        <v>50</v>
      </c>
      <c r="H50" s="6" t="s">
        <v>14</v>
      </c>
      <c r="I50" s="5">
        <v>0</v>
      </c>
    </row>
    <row r="51" spans="1:9" x14ac:dyDescent="0.25">
      <c r="A51" s="5" t="s">
        <v>162</v>
      </c>
      <c r="B51" s="6" t="s">
        <v>163</v>
      </c>
      <c r="C51" s="5">
        <v>2006</v>
      </c>
      <c r="D51" s="7" t="s">
        <v>11</v>
      </c>
      <c r="E51" s="6" t="s">
        <v>12</v>
      </c>
      <c r="F51" s="6" t="s">
        <v>81</v>
      </c>
      <c r="G51" s="6" t="s">
        <v>164</v>
      </c>
      <c r="H51" s="6" t="s">
        <v>14</v>
      </c>
      <c r="I51" s="5">
        <v>0</v>
      </c>
    </row>
    <row r="52" spans="1:9" x14ac:dyDescent="0.25">
      <c r="A52" s="5" t="s">
        <v>165</v>
      </c>
      <c r="B52" s="6" t="s">
        <v>166</v>
      </c>
      <c r="C52" s="5">
        <v>2003</v>
      </c>
      <c r="D52" s="7" t="s">
        <v>11</v>
      </c>
      <c r="E52" s="6" t="s">
        <v>44</v>
      </c>
      <c r="F52" s="6" t="s">
        <v>167</v>
      </c>
      <c r="G52" s="6" t="s">
        <v>168</v>
      </c>
      <c r="H52" s="6" t="s">
        <v>45</v>
      </c>
      <c r="I52" s="5">
        <v>0</v>
      </c>
    </row>
    <row r="53" spans="1:9" x14ac:dyDescent="0.25">
      <c r="A53" s="5" t="s">
        <v>169</v>
      </c>
      <c r="B53" s="6" t="s">
        <v>170</v>
      </c>
      <c r="C53" s="5">
        <v>2007</v>
      </c>
      <c r="D53" s="7" t="s">
        <v>11</v>
      </c>
      <c r="E53" s="6" t="s">
        <v>12</v>
      </c>
      <c r="F53" s="6" t="s">
        <v>81</v>
      </c>
      <c r="G53" s="6" t="s">
        <v>171</v>
      </c>
      <c r="H53" s="6" t="s">
        <v>45</v>
      </c>
      <c r="I53" s="5">
        <v>0</v>
      </c>
    </row>
    <row r="54" spans="1:9" x14ac:dyDescent="0.25">
      <c r="A54" s="5" t="s">
        <v>172</v>
      </c>
      <c r="B54" s="6" t="s">
        <v>173</v>
      </c>
      <c r="C54" s="5">
        <v>1982</v>
      </c>
      <c r="D54" s="7" t="s">
        <v>62</v>
      </c>
      <c r="E54" s="6" t="s">
        <v>12</v>
      </c>
      <c r="F54" s="6" t="s">
        <v>63</v>
      </c>
      <c r="G54" s="6" t="s">
        <v>64</v>
      </c>
      <c r="H54" s="6" t="s">
        <v>14</v>
      </c>
      <c r="I54" s="5">
        <v>0</v>
      </c>
    </row>
    <row r="55" spans="1:9" x14ac:dyDescent="0.25">
      <c r="A55" s="5" t="s">
        <v>174</v>
      </c>
      <c r="B55" s="6" t="s">
        <v>175</v>
      </c>
      <c r="C55" s="5">
        <v>1956</v>
      </c>
      <c r="D55" s="7" t="s">
        <v>67</v>
      </c>
      <c r="E55" s="6" t="s">
        <v>12</v>
      </c>
      <c r="F55" s="6" t="s">
        <v>63</v>
      </c>
      <c r="G55" s="6" t="s">
        <v>64</v>
      </c>
      <c r="H55" s="6" t="s">
        <v>14</v>
      </c>
      <c r="I55" s="5">
        <v>0</v>
      </c>
    </row>
    <row r="56" spans="1:9" x14ac:dyDescent="0.25">
      <c r="A56" s="5" t="s">
        <v>176</v>
      </c>
      <c r="B56" s="6" t="s">
        <v>177</v>
      </c>
      <c r="C56" s="5">
        <v>1999</v>
      </c>
      <c r="D56" s="7" t="s">
        <v>11</v>
      </c>
      <c r="E56" s="6" t="s">
        <v>106</v>
      </c>
      <c r="F56" s="6" t="s">
        <v>107</v>
      </c>
      <c r="G56" s="6" t="s">
        <v>108</v>
      </c>
      <c r="H56" s="6" t="s">
        <v>45</v>
      </c>
      <c r="I56" s="5">
        <v>0</v>
      </c>
    </row>
    <row r="57" spans="1:9" x14ac:dyDescent="0.25">
      <c r="A57" s="5" t="s">
        <v>178</v>
      </c>
      <c r="B57" s="6" t="s">
        <v>179</v>
      </c>
      <c r="C57" s="5">
        <v>2007</v>
      </c>
      <c r="D57" s="7" t="s">
        <v>53</v>
      </c>
      <c r="E57" s="6" t="s">
        <v>12</v>
      </c>
      <c r="F57" s="6" t="s">
        <v>37</v>
      </c>
      <c r="G57" s="6" t="s">
        <v>74</v>
      </c>
      <c r="H57" s="6" t="s">
        <v>14</v>
      </c>
      <c r="I57" s="5">
        <v>0</v>
      </c>
    </row>
    <row r="58" spans="1:9" x14ac:dyDescent="0.25">
      <c r="A58" s="5" t="s">
        <v>180</v>
      </c>
      <c r="B58" s="6" t="s">
        <v>181</v>
      </c>
      <c r="C58" s="5">
        <v>1995</v>
      </c>
      <c r="D58" s="7" t="s">
        <v>11</v>
      </c>
      <c r="E58" s="6" t="s">
        <v>12</v>
      </c>
      <c r="F58" s="6" t="s">
        <v>23</v>
      </c>
      <c r="G58" s="6" t="s">
        <v>86</v>
      </c>
      <c r="H58" s="6" t="s">
        <v>14</v>
      </c>
      <c r="I58" s="5">
        <v>0</v>
      </c>
    </row>
    <row r="59" spans="1:9" x14ac:dyDescent="0.25">
      <c r="A59" s="5" t="s">
        <v>182</v>
      </c>
      <c r="B59" s="6" t="s">
        <v>183</v>
      </c>
      <c r="C59" s="5">
        <v>1998</v>
      </c>
      <c r="D59" s="7" t="s">
        <v>11</v>
      </c>
      <c r="E59" s="6" t="s">
        <v>12</v>
      </c>
      <c r="F59" s="6" t="s">
        <v>184</v>
      </c>
      <c r="G59" s="6" t="s">
        <v>50</v>
      </c>
      <c r="H59" s="6" t="s">
        <v>45</v>
      </c>
      <c r="I59" s="5">
        <v>0</v>
      </c>
    </row>
    <row r="60" spans="1:9" x14ac:dyDescent="0.25">
      <c r="A60" s="5" t="s">
        <v>185</v>
      </c>
      <c r="B60" s="6" t="s">
        <v>186</v>
      </c>
      <c r="C60" s="5">
        <v>1998</v>
      </c>
      <c r="D60" s="7" t="s">
        <v>67</v>
      </c>
      <c r="E60" s="6" t="s">
        <v>187</v>
      </c>
      <c r="F60" s="6" t="s">
        <v>188</v>
      </c>
      <c r="G60" s="6" t="s">
        <v>189</v>
      </c>
      <c r="H60" s="6" t="s">
        <v>14</v>
      </c>
      <c r="I60" s="5">
        <v>0</v>
      </c>
    </row>
    <row r="61" spans="1:9" x14ac:dyDescent="0.25">
      <c r="A61" s="5" t="s">
        <v>190</v>
      </c>
      <c r="B61" s="6" t="s">
        <v>191</v>
      </c>
      <c r="C61" s="5">
        <v>1971</v>
      </c>
      <c r="D61" s="7" t="s">
        <v>11</v>
      </c>
      <c r="E61" s="6" t="s">
        <v>12</v>
      </c>
      <c r="F61" s="6" t="s">
        <v>40</v>
      </c>
      <c r="G61" s="6" t="s">
        <v>192</v>
      </c>
      <c r="H61" s="6" t="s">
        <v>14</v>
      </c>
      <c r="I61" s="5">
        <v>0</v>
      </c>
    </row>
    <row r="62" spans="1:9" x14ac:dyDescent="0.25">
      <c r="A62" s="5" t="s">
        <v>193</v>
      </c>
      <c r="B62" s="6" t="s">
        <v>194</v>
      </c>
      <c r="C62" s="5">
        <v>2005</v>
      </c>
      <c r="D62" s="7" t="s">
        <v>36</v>
      </c>
      <c r="E62" s="6" t="s">
        <v>12</v>
      </c>
      <c r="F62" s="6" t="s">
        <v>81</v>
      </c>
      <c r="G62" s="6" t="s">
        <v>195</v>
      </c>
      <c r="H62" s="6" t="s">
        <v>45</v>
      </c>
      <c r="I62" s="5">
        <v>0</v>
      </c>
    </row>
    <row r="63" spans="1:9" x14ac:dyDescent="0.25">
      <c r="A63" s="5" t="s">
        <v>196</v>
      </c>
      <c r="B63" s="6" t="s">
        <v>197</v>
      </c>
      <c r="C63" s="5">
        <v>2006</v>
      </c>
      <c r="D63" s="7" t="s">
        <v>17</v>
      </c>
      <c r="E63" s="6" t="s">
        <v>12</v>
      </c>
      <c r="F63" s="6" t="s">
        <v>81</v>
      </c>
      <c r="G63" s="6" t="s">
        <v>195</v>
      </c>
      <c r="H63" s="6" t="s">
        <v>45</v>
      </c>
      <c r="I63" s="5">
        <v>0</v>
      </c>
    </row>
    <row r="64" spans="1:9" x14ac:dyDescent="0.25">
      <c r="A64" s="5" t="s">
        <v>198</v>
      </c>
      <c r="B64" s="6" t="s">
        <v>199</v>
      </c>
      <c r="C64" s="5">
        <v>1985</v>
      </c>
      <c r="D64" s="7" t="s">
        <v>31</v>
      </c>
      <c r="E64" s="6" t="s">
        <v>44</v>
      </c>
      <c r="F64" s="6" t="s">
        <v>63</v>
      </c>
      <c r="G64" s="6" t="s">
        <v>64</v>
      </c>
      <c r="H64" s="6" t="s">
        <v>45</v>
      </c>
      <c r="I64" s="5">
        <v>0</v>
      </c>
    </row>
    <row r="65" spans="1:9" x14ac:dyDescent="0.25">
      <c r="A65" s="5" t="s">
        <v>200</v>
      </c>
      <c r="B65" s="6" t="s">
        <v>201</v>
      </c>
      <c r="C65" s="5">
        <v>1986</v>
      </c>
      <c r="D65" s="7" t="s">
        <v>11</v>
      </c>
      <c r="E65" s="6" t="s">
        <v>12</v>
      </c>
      <c r="F65" s="6" t="s">
        <v>40</v>
      </c>
      <c r="G65" s="6" t="s">
        <v>41</v>
      </c>
      <c r="H65" s="6" t="s">
        <v>45</v>
      </c>
      <c r="I65" s="5">
        <v>0</v>
      </c>
    </row>
    <row r="66" spans="1:9" x14ac:dyDescent="0.25">
      <c r="A66" s="5" t="s">
        <v>202</v>
      </c>
      <c r="B66" s="6" t="s">
        <v>203</v>
      </c>
      <c r="C66" s="5">
        <v>1998</v>
      </c>
      <c r="D66" s="7" t="s">
        <v>67</v>
      </c>
      <c r="E66" s="6" t="s">
        <v>187</v>
      </c>
      <c r="F66" s="6" t="s">
        <v>188</v>
      </c>
      <c r="G66" s="6" t="s">
        <v>189</v>
      </c>
      <c r="H66" s="6" t="s">
        <v>14</v>
      </c>
      <c r="I66" s="5">
        <v>0</v>
      </c>
    </row>
    <row r="67" spans="1:9" x14ac:dyDescent="0.25">
      <c r="A67" s="5" t="s">
        <v>202</v>
      </c>
      <c r="B67" s="6" t="s">
        <v>203</v>
      </c>
      <c r="C67" s="5">
        <v>1998</v>
      </c>
      <c r="D67" s="7" t="s">
        <v>67</v>
      </c>
      <c r="E67" s="6" t="s">
        <v>187</v>
      </c>
      <c r="F67" s="6" t="s">
        <v>188</v>
      </c>
      <c r="G67" s="6" t="s">
        <v>189</v>
      </c>
      <c r="H67" s="6" t="s">
        <v>14</v>
      </c>
      <c r="I67" s="5">
        <v>0</v>
      </c>
    </row>
    <row r="68" spans="1:9" x14ac:dyDescent="0.25">
      <c r="A68" s="5" t="s">
        <v>204</v>
      </c>
      <c r="B68" s="6" t="s">
        <v>205</v>
      </c>
      <c r="C68" s="5">
        <v>1997</v>
      </c>
      <c r="D68" s="7" t="s">
        <v>62</v>
      </c>
      <c r="E68" s="6" t="s">
        <v>12</v>
      </c>
      <c r="F68" s="6" t="s">
        <v>81</v>
      </c>
      <c r="G68" s="6" t="s">
        <v>171</v>
      </c>
      <c r="H68" s="6" t="s">
        <v>45</v>
      </c>
      <c r="I68" s="5">
        <v>0</v>
      </c>
    </row>
    <row r="69" spans="1:9" x14ac:dyDescent="0.25">
      <c r="A69" s="5" t="s">
        <v>206</v>
      </c>
      <c r="B69" s="6" t="s">
        <v>207</v>
      </c>
      <c r="C69" s="5">
        <v>2007</v>
      </c>
      <c r="D69" s="7" t="s">
        <v>36</v>
      </c>
      <c r="E69" s="6" t="s">
        <v>44</v>
      </c>
      <c r="F69" s="6" t="s">
        <v>77</v>
      </c>
      <c r="G69" s="6" t="s">
        <v>78</v>
      </c>
      <c r="H69" s="6" t="s">
        <v>14</v>
      </c>
      <c r="I69" s="5">
        <v>0</v>
      </c>
    </row>
    <row r="70" spans="1:9" x14ac:dyDescent="0.25">
      <c r="A70" s="5" t="s">
        <v>208</v>
      </c>
      <c r="B70" s="6" t="s">
        <v>209</v>
      </c>
      <c r="C70" s="5">
        <v>1997</v>
      </c>
      <c r="D70" s="7" t="s">
        <v>48</v>
      </c>
      <c r="E70" s="6" t="s">
        <v>12</v>
      </c>
      <c r="F70" s="6" t="s">
        <v>210</v>
      </c>
      <c r="G70" s="6" t="s">
        <v>211</v>
      </c>
      <c r="H70" s="6" t="s">
        <v>45</v>
      </c>
      <c r="I70" s="5">
        <v>0</v>
      </c>
    </row>
    <row r="71" spans="1:9" x14ac:dyDescent="0.25">
      <c r="A71" s="5" t="s">
        <v>212</v>
      </c>
      <c r="B71" s="6" t="s">
        <v>213</v>
      </c>
      <c r="C71" s="5">
        <v>2000</v>
      </c>
      <c r="D71" s="7" t="s">
        <v>67</v>
      </c>
      <c r="E71" s="6" t="s">
        <v>214</v>
      </c>
      <c r="F71" s="6" t="s">
        <v>215</v>
      </c>
      <c r="G71" s="6" t="s">
        <v>216</v>
      </c>
      <c r="H71" s="6" t="s">
        <v>14</v>
      </c>
      <c r="I71" s="5">
        <v>0</v>
      </c>
    </row>
    <row r="72" spans="1:9" x14ac:dyDescent="0.25">
      <c r="A72" s="5" t="s">
        <v>212</v>
      </c>
      <c r="B72" s="6" t="s">
        <v>213</v>
      </c>
      <c r="C72" s="5">
        <v>2000</v>
      </c>
      <c r="D72" s="7" t="s">
        <v>67</v>
      </c>
      <c r="E72" s="6" t="s">
        <v>214</v>
      </c>
      <c r="F72" s="6" t="s">
        <v>215</v>
      </c>
      <c r="G72" s="6" t="s">
        <v>216</v>
      </c>
      <c r="H72" s="6" t="s">
        <v>14</v>
      </c>
      <c r="I72" s="5">
        <v>0</v>
      </c>
    </row>
    <row r="73" spans="1:9" x14ac:dyDescent="0.25">
      <c r="A73" s="5" t="s">
        <v>217</v>
      </c>
      <c r="B73" s="6" t="s">
        <v>218</v>
      </c>
      <c r="C73" s="5">
        <v>2005</v>
      </c>
      <c r="D73" s="7" t="s">
        <v>62</v>
      </c>
      <c r="E73" s="6" t="s">
        <v>44</v>
      </c>
      <c r="F73" s="6" t="s">
        <v>77</v>
      </c>
      <c r="G73" s="6" t="s">
        <v>78</v>
      </c>
      <c r="H73" s="6" t="s">
        <v>14</v>
      </c>
      <c r="I73" s="5">
        <v>0</v>
      </c>
    </row>
    <row r="74" spans="1:9" x14ac:dyDescent="0.25">
      <c r="A74" s="5" t="s">
        <v>219</v>
      </c>
      <c r="B74" s="6" t="s">
        <v>220</v>
      </c>
      <c r="C74" s="5">
        <v>1999</v>
      </c>
      <c r="D74" s="7" t="s">
        <v>67</v>
      </c>
      <c r="E74" s="6" t="s">
        <v>106</v>
      </c>
      <c r="F74" s="6" t="s">
        <v>221</v>
      </c>
      <c r="G74" s="6" t="s">
        <v>222</v>
      </c>
      <c r="H74" s="6" t="s">
        <v>14</v>
      </c>
      <c r="I74" s="5">
        <v>0</v>
      </c>
    </row>
    <row r="75" spans="1:9" x14ac:dyDescent="0.25">
      <c r="A75" s="5" t="s">
        <v>223</v>
      </c>
      <c r="B75" s="6" t="s">
        <v>224</v>
      </c>
      <c r="C75" s="5">
        <v>1999</v>
      </c>
      <c r="D75" s="7" t="s">
        <v>48</v>
      </c>
      <c r="E75" s="6" t="s">
        <v>12</v>
      </c>
      <c r="F75" s="6" t="s">
        <v>210</v>
      </c>
      <c r="G75" s="6" t="s">
        <v>225</v>
      </c>
      <c r="H75" s="6" t="s">
        <v>45</v>
      </c>
      <c r="I75" s="5">
        <v>0</v>
      </c>
    </row>
    <row r="76" spans="1:9" x14ac:dyDescent="0.25">
      <c r="A76" s="5" t="s">
        <v>226</v>
      </c>
      <c r="B76" s="6" t="s">
        <v>227</v>
      </c>
      <c r="C76" s="5">
        <v>1973</v>
      </c>
      <c r="D76" s="7" t="s">
        <v>11</v>
      </c>
      <c r="E76" s="6" t="s">
        <v>12</v>
      </c>
      <c r="F76" s="6" t="s">
        <v>58</v>
      </c>
      <c r="G76" s="6" t="s">
        <v>59</v>
      </c>
      <c r="H76" s="6" t="s">
        <v>14</v>
      </c>
      <c r="I76" s="5">
        <v>0</v>
      </c>
    </row>
    <row r="77" spans="1:9" x14ac:dyDescent="0.25">
      <c r="A77" s="5" t="s">
        <v>228</v>
      </c>
      <c r="B77" s="6" t="s">
        <v>229</v>
      </c>
      <c r="C77" s="5">
        <v>2003</v>
      </c>
      <c r="D77" s="7" t="s">
        <v>230</v>
      </c>
      <c r="E77" s="6" t="s">
        <v>12</v>
      </c>
      <c r="F77" s="6" t="s">
        <v>231</v>
      </c>
      <c r="G77" s="6" t="s">
        <v>232</v>
      </c>
      <c r="H77" s="6" t="s">
        <v>14</v>
      </c>
      <c r="I77" s="5">
        <v>0</v>
      </c>
    </row>
    <row r="78" spans="1:9" x14ac:dyDescent="0.25">
      <c r="A78" s="5" t="s">
        <v>233</v>
      </c>
      <c r="B78" s="6" t="s">
        <v>234</v>
      </c>
      <c r="C78" s="5">
        <v>1969</v>
      </c>
      <c r="D78" s="7" t="s">
        <v>62</v>
      </c>
      <c r="E78" s="6" t="s">
        <v>12</v>
      </c>
      <c r="F78" s="6" t="s">
        <v>63</v>
      </c>
      <c r="G78" s="6" t="s">
        <v>64</v>
      </c>
      <c r="H78" s="6" t="s">
        <v>14</v>
      </c>
      <c r="I78" s="5">
        <v>0</v>
      </c>
    </row>
    <row r="79" spans="1:9" x14ac:dyDescent="0.25">
      <c r="A79" s="5" t="s">
        <v>235</v>
      </c>
      <c r="B79" s="6" t="s">
        <v>236</v>
      </c>
      <c r="C79" s="5">
        <v>1955</v>
      </c>
      <c r="D79" s="7" t="s">
        <v>11</v>
      </c>
      <c r="E79" s="6" t="s">
        <v>12</v>
      </c>
      <c r="F79" s="6" t="s">
        <v>13</v>
      </c>
      <c r="G79" s="6"/>
      <c r="H79" s="6" t="s">
        <v>14</v>
      </c>
      <c r="I79" s="5">
        <v>0</v>
      </c>
    </row>
    <row r="80" spans="1:9" x14ac:dyDescent="0.25">
      <c r="A80" s="5" t="s">
        <v>237</v>
      </c>
      <c r="B80" s="6" t="s">
        <v>238</v>
      </c>
      <c r="C80" s="5">
        <v>1984</v>
      </c>
      <c r="D80" s="7" t="s">
        <v>11</v>
      </c>
      <c r="E80" s="6" t="s">
        <v>12</v>
      </c>
      <c r="F80" s="6" t="s">
        <v>40</v>
      </c>
      <c r="G80" s="6" t="s">
        <v>41</v>
      </c>
      <c r="H80" s="6" t="s">
        <v>14</v>
      </c>
      <c r="I80" s="5">
        <v>0</v>
      </c>
    </row>
    <row r="81" spans="1:9" x14ac:dyDescent="0.25">
      <c r="A81" s="5" t="s">
        <v>239</v>
      </c>
      <c r="B81" s="6" t="s">
        <v>240</v>
      </c>
      <c r="C81" s="5">
        <v>2002</v>
      </c>
      <c r="D81" s="7" t="s">
        <v>67</v>
      </c>
      <c r="E81" s="6" t="s">
        <v>12</v>
      </c>
      <c r="F81" s="6" t="s">
        <v>37</v>
      </c>
      <c r="G81" s="6" t="s">
        <v>68</v>
      </c>
      <c r="H81" s="6" t="s">
        <v>14</v>
      </c>
      <c r="I81" s="5">
        <v>0</v>
      </c>
    </row>
    <row r="82" spans="1:9" x14ac:dyDescent="0.25">
      <c r="A82" s="5" t="s">
        <v>241</v>
      </c>
      <c r="B82" s="6" t="s">
        <v>242</v>
      </c>
      <c r="C82" s="5">
        <v>1981</v>
      </c>
      <c r="D82" s="7" t="s">
        <v>11</v>
      </c>
      <c r="E82" s="6" t="s">
        <v>12</v>
      </c>
      <c r="F82" s="6" t="s">
        <v>40</v>
      </c>
      <c r="G82" s="6" t="s">
        <v>41</v>
      </c>
      <c r="H82" s="6" t="s">
        <v>14</v>
      </c>
      <c r="I82" s="5">
        <v>0</v>
      </c>
    </row>
    <row r="83" spans="1:9" x14ac:dyDescent="0.25">
      <c r="A83" s="5" t="s">
        <v>243</v>
      </c>
      <c r="B83" s="6" t="s">
        <v>244</v>
      </c>
      <c r="C83" s="5">
        <v>1987</v>
      </c>
      <c r="D83" s="7" t="s">
        <v>245</v>
      </c>
      <c r="E83" s="6" t="s">
        <v>12</v>
      </c>
      <c r="F83" s="6" t="s">
        <v>210</v>
      </c>
      <c r="G83" s="6" t="s">
        <v>246</v>
      </c>
      <c r="H83" s="6" t="s">
        <v>45</v>
      </c>
      <c r="I83" s="5">
        <v>0</v>
      </c>
    </row>
    <row r="84" spans="1:9" x14ac:dyDescent="0.25">
      <c r="A84" s="5" t="s">
        <v>247</v>
      </c>
      <c r="B84" s="6" t="s">
        <v>248</v>
      </c>
      <c r="C84" s="5">
        <v>1973</v>
      </c>
      <c r="D84" s="7" t="s">
        <v>62</v>
      </c>
      <c r="E84" s="6" t="s">
        <v>12</v>
      </c>
      <c r="F84" s="6" t="s">
        <v>97</v>
      </c>
      <c r="G84" s="6" t="s">
        <v>98</v>
      </c>
      <c r="H84" s="6" t="s">
        <v>14</v>
      </c>
      <c r="I84" s="5">
        <v>0</v>
      </c>
    </row>
    <row r="85" spans="1:9" x14ac:dyDescent="0.25">
      <c r="A85" s="5" t="s">
        <v>249</v>
      </c>
      <c r="B85" s="6" t="s">
        <v>250</v>
      </c>
      <c r="C85" s="5">
        <v>1973</v>
      </c>
      <c r="D85" s="7" t="s">
        <v>11</v>
      </c>
      <c r="E85" s="6" t="s">
        <v>44</v>
      </c>
      <c r="F85" s="6" t="s">
        <v>167</v>
      </c>
      <c r="G85" s="6" t="s">
        <v>168</v>
      </c>
      <c r="H85" s="6" t="s">
        <v>45</v>
      </c>
      <c r="I85" s="5">
        <v>0</v>
      </c>
    </row>
    <row r="86" spans="1:9" x14ac:dyDescent="0.25">
      <c r="A86" s="5" t="s">
        <v>251</v>
      </c>
      <c r="B86" s="6" t="s">
        <v>252</v>
      </c>
      <c r="C86" s="5">
        <v>1979</v>
      </c>
      <c r="D86" s="7" t="s">
        <v>62</v>
      </c>
      <c r="E86" s="6" t="s">
        <v>12</v>
      </c>
      <c r="F86" s="6" t="s">
        <v>63</v>
      </c>
      <c r="G86" s="6" t="s">
        <v>64</v>
      </c>
      <c r="H86" s="6" t="s">
        <v>14</v>
      </c>
      <c r="I86" s="5">
        <v>0</v>
      </c>
    </row>
    <row r="87" spans="1:9" x14ac:dyDescent="0.25">
      <c r="A87" s="5" t="s">
        <v>253</v>
      </c>
      <c r="B87" s="6" t="s">
        <v>254</v>
      </c>
      <c r="C87" s="5">
        <v>2004</v>
      </c>
      <c r="D87" s="7" t="s">
        <v>36</v>
      </c>
      <c r="E87" s="6" t="s">
        <v>12</v>
      </c>
      <c r="F87" s="6" t="s">
        <v>37</v>
      </c>
      <c r="G87" s="6" t="s">
        <v>28</v>
      </c>
      <c r="H87" s="6" t="s">
        <v>14</v>
      </c>
      <c r="I87" s="5">
        <v>0</v>
      </c>
    </row>
    <row r="88" spans="1:9" x14ac:dyDescent="0.25">
      <c r="A88" s="5" t="s">
        <v>255</v>
      </c>
      <c r="B88" s="6" t="s">
        <v>256</v>
      </c>
      <c r="C88" s="5">
        <v>2003</v>
      </c>
      <c r="D88" s="7" t="s">
        <v>62</v>
      </c>
      <c r="E88" s="6" t="s">
        <v>44</v>
      </c>
      <c r="F88" s="6" t="s">
        <v>77</v>
      </c>
      <c r="G88" s="6" t="s">
        <v>78</v>
      </c>
      <c r="H88" s="6" t="s">
        <v>14</v>
      </c>
      <c r="I88" s="5">
        <v>0</v>
      </c>
    </row>
    <row r="89" spans="1:9" x14ac:dyDescent="0.25">
      <c r="A89" s="5" t="s">
        <v>257</v>
      </c>
      <c r="B89" s="6" t="s">
        <v>258</v>
      </c>
      <c r="C89" s="5">
        <v>2005</v>
      </c>
      <c r="D89" s="7" t="s">
        <v>230</v>
      </c>
      <c r="E89" s="6" t="s">
        <v>12</v>
      </c>
      <c r="F89" s="6" t="s">
        <v>37</v>
      </c>
      <c r="G89" s="6" t="s">
        <v>115</v>
      </c>
      <c r="H89" s="6" t="s">
        <v>14</v>
      </c>
      <c r="I89" s="5">
        <v>0</v>
      </c>
    </row>
    <row r="90" spans="1:9" x14ac:dyDescent="0.25">
      <c r="A90" s="5" t="s">
        <v>259</v>
      </c>
      <c r="B90" s="6" t="s">
        <v>260</v>
      </c>
      <c r="C90" s="5">
        <v>1981</v>
      </c>
      <c r="D90" s="7" t="s">
        <v>11</v>
      </c>
      <c r="E90" s="6" t="s">
        <v>12</v>
      </c>
      <c r="F90" s="6" t="s">
        <v>97</v>
      </c>
      <c r="G90" s="6" t="s">
        <v>103</v>
      </c>
      <c r="H90" s="6" t="s">
        <v>14</v>
      </c>
      <c r="I90" s="5">
        <v>0</v>
      </c>
    </row>
    <row r="91" spans="1:9" x14ac:dyDescent="0.25">
      <c r="A91" s="5" t="s">
        <v>261</v>
      </c>
      <c r="B91" s="6" t="s">
        <v>262</v>
      </c>
      <c r="C91" s="5">
        <v>2007</v>
      </c>
      <c r="D91" s="7" t="s">
        <v>263</v>
      </c>
      <c r="E91" s="6" t="s">
        <v>264</v>
      </c>
      <c r="F91" s="6" t="s">
        <v>265</v>
      </c>
      <c r="G91" s="6" t="s">
        <v>266</v>
      </c>
      <c r="H91" s="6" t="s">
        <v>45</v>
      </c>
      <c r="I91" s="5">
        <v>0</v>
      </c>
    </row>
    <row r="92" spans="1:9" x14ac:dyDescent="0.25">
      <c r="A92" s="5" t="s">
        <v>267</v>
      </c>
      <c r="B92" s="6" t="s">
        <v>268</v>
      </c>
      <c r="C92" s="5">
        <v>1994</v>
      </c>
      <c r="D92" s="7" t="s">
        <v>11</v>
      </c>
      <c r="E92" s="6" t="s">
        <v>12</v>
      </c>
      <c r="F92" s="6" t="s">
        <v>13</v>
      </c>
      <c r="G92" s="6" t="s">
        <v>269</v>
      </c>
      <c r="H92" s="6" t="s">
        <v>45</v>
      </c>
      <c r="I92" s="5">
        <v>0</v>
      </c>
    </row>
    <row r="93" spans="1:9" x14ac:dyDescent="0.25">
      <c r="A93" s="5" t="s">
        <v>270</v>
      </c>
      <c r="B93" s="6" t="s">
        <v>271</v>
      </c>
      <c r="C93" s="5">
        <v>1958</v>
      </c>
      <c r="D93" s="7" t="s">
        <v>62</v>
      </c>
      <c r="E93" s="6" t="s">
        <v>12</v>
      </c>
      <c r="F93" s="6" t="s">
        <v>63</v>
      </c>
      <c r="G93" s="6" t="s">
        <v>64</v>
      </c>
      <c r="H93" s="6" t="s">
        <v>14</v>
      </c>
      <c r="I93" s="5">
        <v>0</v>
      </c>
    </row>
    <row r="94" spans="1:9" x14ac:dyDescent="0.25">
      <c r="A94" s="5" t="s">
        <v>272</v>
      </c>
      <c r="B94" s="6" t="s">
        <v>273</v>
      </c>
      <c r="C94" s="5">
        <v>1975</v>
      </c>
      <c r="D94" s="7" t="s">
        <v>11</v>
      </c>
      <c r="E94" s="6" t="s">
        <v>44</v>
      </c>
      <c r="F94" s="6" t="s">
        <v>167</v>
      </c>
      <c r="G94" s="6" t="s">
        <v>168</v>
      </c>
      <c r="H94" s="6" t="s">
        <v>45</v>
      </c>
      <c r="I94" s="5">
        <v>0</v>
      </c>
    </row>
    <row r="95" spans="1:9" x14ac:dyDescent="0.25">
      <c r="A95" s="5" t="s">
        <v>274</v>
      </c>
      <c r="B95" s="6" t="s">
        <v>275</v>
      </c>
      <c r="C95" s="5">
        <v>1955</v>
      </c>
      <c r="D95" s="7" t="s">
        <v>62</v>
      </c>
      <c r="E95" s="6" t="s">
        <v>12</v>
      </c>
      <c r="F95" s="6" t="s">
        <v>276</v>
      </c>
      <c r="G95" s="6" t="s">
        <v>269</v>
      </c>
      <c r="H95" s="6" t="s">
        <v>14</v>
      </c>
      <c r="I95" s="5">
        <v>0</v>
      </c>
    </row>
    <row r="96" spans="1:9" x14ac:dyDescent="0.25">
      <c r="A96" s="5" t="s">
        <v>277</v>
      </c>
      <c r="B96" s="6" t="s">
        <v>278</v>
      </c>
      <c r="C96" s="5">
        <v>1998</v>
      </c>
      <c r="D96" s="7" t="s">
        <v>62</v>
      </c>
      <c r="E96" s="6" t="s">
        <v>12</v>
      </c>
      <c r="F96" s="6" t="s">
        <v>81</v>
      </c>
      <c r="G96" s="6" t="s">
        <v>171</v>
      </c>
      <c r="H96" s="6" t="s">
        <v>45</v>
      </c>
      <c r="I96" s="5">
        <v>0</v>
      </c>
    </row>
    <row r="97" spans="1:9" x14ac:dyDescent="0.25">
      <c r="A97" s="5" t="s">
        <v>279</v>
      </c>
      <c r="B97" s="6" t="s">
        <v>280</v>
      </c>
      <c r="C97" s="5">
        <v>2004</v>
      </c>
      <c r="D97" s="7" t="s">
        <v>62</v>
      </c>
      <c r="E97" s="6" t="s">
        <v>12</v>
      </c>
      <c r="F97" s="6" t="s">
        <v>81</v>
      </c>
      <c r="G97" s="6" t="s">
        <v>281</v>
      </c>
      <c r="H97" s="6" t="s">
        <v>14</v>
      </c>
      <c r="I97" s="5">
        <v>0</v>
      </c>
    </row>
    <row r="98" spans="1:9" x14ac:dyDescent="0.25">
      <c r="A98" s="5" t="s">
        <v>282</v>
      </c>
      <c r="B98" s="6" t="s">
        <v>283</v>
      </c>
      <c r="C98" s="5">
        <v>1985</v>
      </c>
      <c r="D98" s="7" t="s">
        <v>245</v>
      </c>
      <c r="E98" s="6" t="s">
        <v>12</v>
      </c>
      <c r="F98" s="6" t="s">
        <v>210</v>
      </c>
      <c r="G98" s="6" t="s">
        <v>269</v>
      </c>
      <c r="H98" s="6" t="s">
        <v>45</v>
      </c>
      <c r="I98" s="5">
        <v>0</v>
      </c>
    </row>
    <row r="99" spans="1:9" x14ac:dyDescent="0.25">
      <c r="A99" s="5" t="s">
        <v>282</v>
      </c>
      <c r="B99" s="6" t="s">
        <v>283</v>
      </c>
      <c r="C99" s="5">
        <v>1985</v>
      </c>
      <c r="D99" s="7" t="s">
        <v>245</v>
      </c>
      <c r="E99" s="6" t="s">
        <v>12</v>
      </c>
      <c r="F99" s="6" t="s">
        <v>210</v>
      </c>
      <c r="G99" s="6" t="s">
        <v>269</v>
      </c>
      <c r="H99" s="6" t="s">
        <v>45</v>
      </c>
      <c r="I99" s="5">
        <v>0</v>
      </c>
    </row>
    <row r="100" spans="1:9" x14ac:dyDescent="0.25">
      <c r="A100" s="5" t="s">
        <v>284</v>
      </c>
      <c r="B100" s="6" t="s">
        <v>285</v>
      </c>
      <c r="C100" s="5">
        <v>2001</v>
      </c>
      <c r="D100" s="7" t="s">
        <v>48</v>
      </c>
      <c r="E100" s="6" t="s">
        <v>12</v>
      </c>
      <c r="F100" s="6" t="s">
        <v>286</v>
      </c>
      <c r="G100" s="6" t="s">
        <v>287</v>
      </c>
      <c r="H100" s="6" t="s">
        <v>45</v>
      </c>
      <c r="I100" s="5">
        <v>0</v>
      </c>
    </row>
    <row r="101" spans="1:9" x14ac:dyDescent="0.25">
      <c r="A101" s="5" t="s">
        <v>288</v>
      </c>
      <c r="B101" s="6" t="s">
        <v>289</v>
      </c>
      <c r="C101" s="5">
        <v>2005</v>
      </c>
      <c r="D101" s="7" t="s">
        <v>31</v>
      </c>
      <c r="E101" s="6" t="s">
        <v>12</v>
      </c>
      <c r="F101" s="6" t="s">
        <v>286</v>
      </c>
      <c r="G101" s="6" t="s">
        <v>290</v>
      </c>
      <c r="H101" s="6" t="s">
        <v>45</v>
      </c>
      <c r="I101" s="5">
        <v>0</v>
      </c>
    </row>
    <row r="102" spans="1:9" x14ac:dyDescent="0.25">
      <c r="A102" s="5" t="s">
        <v>291</v>
      </c>
      <c r="B102" s="6" t="s">
        <v>292</v>
      </c>
      <c r="C102" s="5">
        <v>1963</v>
      </c>
      <c r="D102" s="7" t="s">
        <v>62</v>
      </c>
      <c r="E102" s="6" t="s">
        <v>12</v>
      </c>
      <c r="F102" s="6" t="s">
        <v>49</v>
      </c>
      <c r="G102" s="6" t="s">
        <v>50</v>
      </c>
      <c r="H102" s="6" t="s">
        <v>14</v>
      </c>
      <c r="I102" s="5">
        <v>0</v>
      </c>
    </row>
    <row r="103" spans="1:9" x14ac:dyDescent="0.25">
      <c r="A103" s="5" t="s">
        <v>293</v>
      </c>
      <c r="B103" s="6" t="s">
        <v>294</v>
      </c>
      <c r="C103" s="5">
        <v>1995</v>
      </c>
      <c r="D103" s="7" t="s">
        <v>48</v>
      </c>
      <c r="E103" s="6" t="s">
        <v>44</v>
      </c>
      <c r="F103" s="6" t="s">
        <v>295</v>
      </c>
      <c r="G103" s="6" t="s">
        <v>296</v>
      </c>
      <c r="H103" s="6" t="s">
        <v>14</v>
      </c>
      <c r="I103" s="5">
        <v>0</v>
      </c>
    </row>
    <row r="104" spans="1:9" x14ac:dyDescent="0.25">
      <c r="A104" s="5" t="s">
        <v>297</v>
      </c>
      <c r="B104" s="6" t="s">
        <v>298</v>
      </c>
      <c r="C104" s="5">
        <v>2000</v>
      </c>
      <c r="D104" s="7" t="s">
        <v>67</v>
      </c>
      <c r="E104" s="6" t="s">
        <v>12</v>
      </c>
      <c r="F104" s="6" t="s">
        <v>299</v>
      </c>
      <c r="G104" s="6" t="s">
        <v>300</v>
      </c>
      <c r="H104" s="6" t="s">
        <v>14</v>
      </c>
      <c r="I104" s="5">
        <v>0</v>
      </c>
    </row>
    <row r="105" spans="1:9" x14ac:dyDescent="0.25">
      <c r="A105" s="5" t="s">
        <v>297</v>
      </c>
      <c r="B105" s="6" t="s">
        <v>298</v>
      </c>
      <c r="C105" s="5">
        <v>2000</v>
      </c>
      <c r="D105" s="7" t="s">
        <v>67</v>
      </c>
      <c r="E105" s="6" t="s">
        <v>12</v>
      </c>
      <c r="F105" s="6" t="s">
        <v>299</v>
      </c>
      <c r="G105" s="6" t="s">
        <v>300</v>
      </c>
      <c r="H105" s="6" t="s">
        <v>14</v>
      </c>
      <c r="I105" s="5">
        <v>0</v>
      </c>
    </row>
    <row r="106" spans="1:9" x14ac:dyDescent="0.25">
      <c r="A106" s="5" t="s">
        <v>301</v>
      </c>
      <c r="B106" s="6" t="s">
        <v>302</v>
      </c>
      <c r="C106" s="5">
        <v>2000</v>
      </c>
      <c r="D106" s="7" t="s">
        <v>67</v>
      </c>
      <c r="E106" s="6" t="s">
        <v>214</v>
      </c>
      <c r="F106" s="6" t="s">
        <v>215</v>
      </c>
      <c r="G106" s="6" t="s">
        <v>216</v>
      </c>
      <c r="H106" s="6" t="s">
        <v>14</v>
      </c>
      <c r="I106" s="5">
        <v>0</v>
      </c>
    </row>
    <row r="107" spans="1:9" x14ac:dyDescent="0.25">
      <c r="A107" s="5" t="s">
        <v>303</v>
      </c>
      <c r="B107" s="6" t="s">
        <v>304</v>
      </c>
      <c r="C107" s="5">
        <v>1976</v>
      </c>
      <c r="D107" s="7" t="s">
        <v>62</v>
      </c>
      <c r="E107" s="6" t="s">
        <v>12</v>
      </c>
      <c r="F107" s="6" t="s">
        <v>63</v>
      </c>
      <c r="G107" s="6" t="s">
        <v>64</v>
      </c>
      <c r="H107" s="6" t="s">
        <v>14</v>
      </c>
      <c r="I107" s="5">
        <v>0</v>
      </c>
    </row>
    <row r="108" spans="1:9" x14ac:dyDescent="0.25">
      <c r="A108" s="5" t="s">
        <v>305</v>
      </c>
      <c r="B108" s="6" t="s">
        <v>306</v>
      </c>
      <c r="C108" s="5">
        <v>1958</v>
      </c>
      <c r="D108" s="7" t="s">
        <v>11</v>
      </c>
      <c r="E108" s="6" t="s">
        <v>12</v>
      </c>
      <c r="F108" s="6" t="s">
        <v>40</v>
      </c>
      <c r="G108" s="6" t="s">
        <v>307</v>
      </c>
      <c r="H108" s="6" t="s">
        <v>14</v>
      </c>
      <c r="I108" s="5">
        <v>0</v>
      </c>
    </row>
    <row r="109" spans="1:9" x14ac:dyDescent="0.25">
      <c r="A109" s="5" t="s">
        <v>308</v>
      </c>
      <c r="B109" s="6" t="s">
        <v>309</v>
      </c>
      <c r="C109" s="5">
        <v>1988</v>
      </c>
      <c r="D109" s="7" t="s">
        <v>11</v>
      </c>
      <c r="E109" s="6" t="s">
        <v>44</v>
      </c>
      <c r="F109" s="6" t="s">
        <v>167</v>
      </c>
      <c r="G109" s="6" t="s">
        <v>168</v>
      </c>
      <c r="H109" s="6" t="s">
        <v>45</v>
      </c>
      <c r="I109" s="5">
        <v>0</v>
      </c>
    </row>
    <row r="110" spans="1:9" x14ac:dyDescent="0.25">
      <c r="A110" s="5" t="s">
        <v>310</v>
      </c>
      <c r="B110" s="6" t="s">
        <v>311</v>
      </c>
      <c r="C110" s="5">
        <v>2000</v>
      </c>
      <c r="D110" s="7" t="s">
        <v>67</v>
      </c>
      <c r="E110" s="6" t="s">
        <v>12</v>
      </c>
      <c r="F110" s="6" t="s">
        <v>299</v>
      </c>
      <c r="G110" s="6" t="s">
        <v>300</v>
      </c>
      <c r="H110" s="6" t="s">
        <v>14</v>
      </c>
      <c r="I110" s="5">
        <v>0</v>
      </c>
    </row>
    <row r="111" spans="1:9" x14ac:dyDescent="0.25">
      <c r="A111" s="5" t="s">
        <v>312</v>
      </c>
      <c r="B111" s="6" t="s">
        <v>313</v>
      </c>
      <c r="C111" s="5">
        <v>2002</v>
      </c>
      <c r="D111" s="7" t="s">
        <v>67</v>
      </c>
      <c r="E111" s="6" t="s">
        <v>12</v>
      </c>
      <c r="F111" s="6" t="s">
        <v>81</v>
      </c>
      <c r="G111" s="6" t="s">
        <v>71</v>
      </c>
      <c r="H111" s="6" t="s">
        <v>14</v>
      </c>
      <c r="I111" s="5">
        <v>0</v>
      </c>
    </row>
    <row r="112" spans="1:9" x14ac:dyDescent="0.25">
      <c r="A112" s="5" t="s">
        <v>314</v>
      </c>
      <c r="B112" s="6" t="s">
        <v>315</v>
      </c>
      <c r="C112" s="5">
        <v>1959</v>
      </c>
      <c r="D112" s="7" t="s">
        <v>62</v>
      </c>
      <c r="E112" s="6" t="s">
        <v>12</v>
      </c>
      <c r="F112" s="6" t="s">
        <v>276</v>
      </c>
      <c r="G112" s="6" t="s">
        <v>50</v>
      </c>
      <c r="H112" s="6" t="s">
        <v>14</v>
      </c>
      <c r="I112" s="5">
        <v>0</v>
      </c>
    </row>
    <row r="113" spans="1:9" x14ac:dyDescent="0.25">
      <c r="A113" s="5" t="s">
        <v>316</v>
      </c>
      <c r="B113" s="6" t="s">
        <v>317</v>
      </c>
      <c r="C113" s="5">
        <v>2002</v>
      </c>
      <c r="D113" s="7" t="s">
        <v>11</v>
      </c>
      <c r="E113" s="6" t="s">
        <v>12</v>
      </c>
      <c r="F113" s="6" t="s">
        <v>318</v>
      </c>
      <c r="G113" s="6" t="s">
        <v>74</v>
      </c>
      <c r="H113" s="6" t="s">
        <v>14</v>
      </c>
      <c r="I113" s="5">
        <v>0</v>
      </c>
    </row>
    <row r="114" spans="1:9" x14ac:dyDescent="0.25">
      <c r="A114" s="5" t="s">
        <v>319</v>
      </c>
      <c r="B114" s="6" t="s">
        <v>320</v>
      </c>
      <c r="C114" s="5">
        <v>1963</v>
      </c>
      <c r="D114" s="7" t="s">
        <v>62</v>
      </c>
      <c r="E114" s="6" t="s">
        <v>12</v>
      </c>
      <c r="F114" s="6" t="s">
        <v>63</v>
      </c>
      <c r="G114" s="6" t="s">
        <v>64</v>
      </c>
      <c r="H114" s="6" t="s">
        <v>14</v>
      </c>
      <c r="I114" s="5">
        <v>0</v>
      </c>
    </row>
    <row r="115" spans="1:9" x14ac:dyDescent="0.25">
      <c r="A115" s="5" t="s">
        <v>321</v>
      </c>
      <c r="B115" s="6" t="s">
        <v>322</v>
      </c>
      <c r="C115" s="5">
        <v>1971</v>
      </c>
      <c r="D115" s="7" t="s">
        <v>48</v>
      </c>
      <c r="E115" s="6" t="s">
        <v>12</v>
      </c>
      <c r="F115" s="6" t="s">
        <v>63</v>
      </c>
      <c r="G115" s="6" t="s">
        <v>64</v>
      </c>
      <c r="H115" s="6" t="s">
        <v>45</v>
      </c>
      <c r="I115" s="5">
        <v>0</v>
      </c>
    </row>
    <row r="116" spans="1:9" x14ac:dyDescent="0.25">
      <c r="A116" s="5" t="s">
        <v>323</v>
      </c>
      <c r="B116" s="6" t="s">
        <v>324</v>
      </c>
      <c r="C116" s="5">
        <v>1996</v>
      </c>
      <c r="D116" s="7" t="s">
        <v>67</v>
      </c>
      <c r="E116" s="6" t="s">
        <v>12</v>
      </c>
      <c r="F116" s="6" t="s">
        <v>325</v>
      </c>
      <c r="G116" s="6" t="s">
        <v>71</v>
      </c>
      <c r="H116" s="6" t="s">
        <v>45</v>
      </c>
      <c r="I116" s="5">
        <v>0</v>
      </c>
    </row>
    <row r="117" spans="1:9" x14ac:dyDescent="0.25">
      <c r="A117" s="5" t="s">
        <v>323</v>
      </c>
      <c r="B117" s="6" t="s">
        <v>324</v>
      </c>
      <c r="C117" s="5">
        <v>1996</v>
      </c>
      <c r="D117" s="7" t="s">
        <v>67</v>
      </c>
      <c r="E117" s="6" t="s">
        <v>12</v>
      </c>
      <c r="F117" s="6" t="s">
        <v>325</v>
      </c>
      <c r="G117" s="6" t="s">
        <v>71</v>
      </c>
      <c r="H117" s="6" t="s">
        <v>45</v>
      </c>
      <c r="I117" s="5">
        <v>0</v>
      </c>
    </row>
    <row r="118" spans="1:9" x14ac:dyDescent="0.25">
      <c r="A118" s="5" t="s">
        <v>326</v>
      </c>
      <c r="B118" s="6" t="s">
        <v>327</v>
      </c>
      <c r="C118" s="5">
        <v>2008</v>
      </c>
      <c r="D118" s="7" t="s">
        <v>11</v>
      </c>
      <c r="E118" s="6" t="s">
        <v>12</v>
      </c>
      <c r="F118" s="6" t="s">
        <v>81</v>
      </c>
      <c r="G118" s="6" t="s">
        <v>195</v>
      </c>
      <c r="H118" s="6" t="s">
        <v>14</v>
      </c>
      <c r="I118" s="5">
        <v>0</v>
      </c>
    </row>
    <row r="119" spans="1:9" x14ac:dyDescent="0.25">
      <c r="A119" s="5" t="s">
        <v>328</v>
      </c>
      <c r="B119" s="6" t="s">
        <v>329</v>
      </c>
      <c r="C119" s="5">
        <v>2005</v>
      </c>
      <c r="D119" s="7" t="s">
        <v>230</v>
      </c>
      <c r="E119" s="6" t="s">
        <v>12</v>
      </c>
      <c r="F119" s="6" t="s">
        <v>81</v>
      </c>
      <c r="G119" s="6" t="s">
        <v>171</v>
      </c>
      <c r="H119" s="6" t="s">
        <v>14</v>
      </c>
      <c r="I119" s="5">
        <v>0</v>
      </c>
    </row>
    <row r="120" spans="1:9" x14ac:dyDescent="0.25">
      <c r="A120" s="5" t="s">
        <v>330</v>
      </c>
      <c r="B120" s="6" t="s">
        <v>331</v>
      </c>
      <c r="C120" s="5">
        <v>1952</v>
      </c>
      <c r="D120" s="7" t="s">
        <v>67</v>
      </c>
      <c r="E120" s="6" t="s">
        <v>12</v>
      </c>
      <c r="F120" s="6" t="s">
        <v>49</v>
      </c>
      <c r="G120" s="6" t="s">
        <v>50</v>
      </c>
      <c r="H120" s="6" t="s">
        <v>14</v>
      </c>
      <c r="I120" s="5">
        <v>0</v>
      </c>
    </row>
    <row r="121" spans="1:9" x14ac:dyDescent="0.25">
      <c r="A121" s="5" t="s">
        <v>332</v>
      </c>
      <c r="B121" s="6" t="s">
        <v>333</v>
      </c>
      <c r="C121" s="5">
        <v>2007</v>
      </c>
      <c r="D121" s="7" t="s">
        <v>53</v>
      </c>
      <c r="E121" s="6" t="s">
        <v>12</v>
      </c>
      <c r="F121" s="6" t="s">
        <v>37</v>
      </c>
      <c r="G121" s="6" t="s">
        <v>74</v>
      </c>
      <c r="H121" s="6" t="s">
        <v>14</v>
      </c>
      <c r="I121" s="5">
        <v>0</v>
      </c>
    </row>
    <row r="122" spans="1:9" x14ac:dyDescent="0.25">
      <c r="A122" s="5" t="s">
        <v>334</v>
      </c>
      <c r="B122" s="6" t="s">
        <v>335</v>
      </c>
      <c r="C122" s="5">
        <v>1981</v>
      </c>
      <c r="D122" s="7" t="s">
        <v>31</v>
      </c>
      <c r="E122" s="6" t="s">
        <v>12</v>
      </c>
      <c r="F122" s="6" t="s">
        <v>32</v>
      </c>
      <c r="G122" s="6" t="s">
        <v>33</v>
      </c>
      <c r="H122" s="6" t="s">
        <v>14</v>
      </c>
      <c r="I122" s="5">
        <v>0</v>
      </c>
    </row>
    <row r="123" spans="1:9" x14ac:dyDescent="0.25">
      <c r="A123" s="5" t="s">
        <v>336</v>
      </c>
      <c r="B123" s="6" t="s">
        <v>337</v>
      </c>
      <c r="C123" s="5">
        <v>1991</v>
      </c>
      <c r="D123" s="7" t="s">
        <v>48</v>
      </c>
      <c r="E123" s="6" t="s">
        <v>12</v>
      </c>
      <c r="F123" s="6" t="s">
        <v>81</v>
      </c>
      <c r="G123" s="6" t="s">
        <v>92</v>
      </c>
      <c r="H123" s="6" t="s">
        <v>14</v>
      </c>
      <c r="I123" s="5">
        <v>0</v>
      </c>
    </row>
    <row r="124" spans="1:9" x14ac:dyDescent="0.25">
      <c r="A124" s="5" t="s">
        <v>338</v>
      </c>
      <c r="B124" s="6" t="s">
        <v>339</v>
      </c>
      <c r="C124" s="5">
        <v>1972</v>
      </c>
      <c r="D124" s="7" t="s">
        <v>17</v>
      </c>
      <c r="E124" s="6" t="s">
        <v>12</v>
      </c>
      <c r="F124" s="6" t="s">
        <v>97</v>
      </c>
      <c r="G124" s="6" t="s">
        <v>98</v>
      </c>
      <c r="H124" s="6" t="s">
        <v>14</v>
      </c>
      <c r="I124" s="5">
        <v>0</v>
      </c>
    </row>
    <row r="125" spans="1:9" x14ac:dyDescent="0.25">
      <c r="A125" s="5" t="s">
        <v>340</v>
      </c>
      <c r="B125" s="6" t="s">
        <v>341</v>
      </c>
      <c r="C125" s="5">
        <v>1976</v>
      </c>
      <c r="D125" s="7" t="s">
        <v>62</v>
      </c>
      <c r="E125" s="6" t="s">
        <v>12</v>
      </c>
      <c r="F125" s="6" t="s">
        <v>13</v>
      </c>
      <c r="G125" s="6"/>
      <c r="H125" s="6" t="s">
        <v>14</v>
      </c>
      <c r="I125" s="5">
        <v>0</v>
      </c>
    </row>
    <row r="126" spans="1:9" x14ac:dyDescent="0.25">
      <c r="A126" s="5" t="s">
        <v>342</v>
      </c>
      <c r="B126" s="6" t="s">
        <v>343</v>
      </c>
      <c r="C126" s="5">
        <v>1975</v>
      </c>
      <c r="D126" s="7" t="s">
        <v>62</v>
      </c>
      <c r="E126" s="6" t="s">
        <v>12</v>
      </c>
      <c r="F126" s="6" t="s">
        <v>13</v>
      </c>
      <c r="G126" s="6"/>
      <c r="H126" s="6" t="s">
        <v>45</v>
      </c>
      <c r="I126" s="5">
        <v>0</v>
      </c>
    </row>
    <row r="127" spans="1:9" x14ac:dyDescent="0.25">
      <c r="A127" s="5" t="s">
        <v>344</v>
      </c>
      <c r="B127" s="6" t="s">
        <v>345</v>
      </c>
      <c r="C127" s="5">
        <v>2006</v>
      </c>
      <c r="D127" s="7" t="s">
        <v>36</v>
      </c>
      <c r="E127" s="6" t="s">
        <v>12</v>
      </c>
      <c r="F127" s="6" t="s">
        <v>81</v>
      </c>
      <c r="G127" s="6" t="s">
        <v>171</v>
      </c>
      <c r="H127" s="6" t="s">
        <v>45</v>
      </c>
      <c r="I127" s="5">
        <v>0</v>
      </c>
    </row>
    <row r="128" spans="1:9" x14ac:dyDescent="0.25">
      <c r="A128" s="5" t="s">
        <v>346</v>
      </c>
      <c r="B128" s="6" t="s">
        <v>347</v>
      </c>
      <c r="C128" s="5">
        <v>2004</v>
      </c>
      <c r="D128" s="7" t="s">
        <v>36</v>
      </c>
      <c r="E128" s="6" t="s">
        <v>12</v>
      </c>
      <c r="F128" s="6" t="s">
        <v>318</v>
      </c>
      <c r="G128" s="6"/>
      <c r="H128" s="6" t="s">
        <v>14</v>
      </c>
      <c r="I128" s="5">
        <v>0</v>
      </c>
    </row>
    <row r="129" spans="1:9" x14ac:dyDescent="0.25">
      <c r="A129" s="5" t="s">
        <v>348</v>
      </c>
      <c r="B129" s="6" t="s">
        <v>349</v>
      </c>
      <c r="C129" s="5">
        <v>2002</v>
      </c>
      <c r="D129" s="7" t="s">
        <v>36</v>
      </c>
      <c r="E129" s="6" t="s">
        <v>12</v>
      </c>
      <c r="F129" s="6" t="s">
        <v>37</v>
      </c>
      <c r="G129" s="6" t="s">
        <v>74</v>
      </c>
      <c r="H129" s="6" t="s">
        <v>14</v>
      </c>
      <c r="I129" s="5">
        <v>0</v>
      </c>
    </row>
    <row r="130" spans="1:9" x14ac:dyDescent="0.25">
      <c r="A130" s="5" t="s">
        <v>350</v>
      </c>
      <c r="B130" s="6" t="s">
        <v>351</v>
      </c>
      <c r="C130" s="5">
        <v>1981</v>
      </c>
      <c r="D130" s="7" t="s">
        <v>17</v>
      </c>
      <c r="E130" s="6" t="s">
        <v>12</v>
      </c>
      <c r="F130" s="6" t="s">
        <v>97</v>
      </c>
      <c r="G130" s="6" t="s">
        <v>98</v>
      </c>
      <c r="H130" s="6" t="s">
        <v>14</v>
      </c>
      <c r="I130" s="5">
        <v>0</v>
      </c>
    </row>
    <row r="131" spans="1:9" x14ac:dyDescent="0.25">
      <c r="A131" s="5" t="s">
        <v>352</v>
      </c>
      <c r="B131" s="6" t="s">
        <v>353</v>
      </c>
      <c r="C131" s="5">
        <v>1972</v>
      </c>
      <c r="D131" s="7" t="s">
        <v>11</v>
      </c>
      <c r="E131" s="6" t="s">
        <v>12</v>
      </c>
      <c r="F131" s="6" t="s">
        <v>63</v>
      </c>
      <c r="G131" s="6" t="s">
        <v>64</v>
      </c>
      <c r="H131" s="6" t="s">
        <v>14</v>
      </c>
      <c r="I131" s="5">
        <v>0</v>
      </c>
    </row>
    <row r="132" spans="1:9" x14ac:dyDescent="0.25">
      <c r="A132" s="5" t="s">
        <v>354</v>
      </c>
      <c r="B132" s="6" t="s">
        <v>355</v>
      </c>
      <c r="C132" s="5">
        <v>1993</v>
      </c>
      <c r="D132" s="7" t="s">
        <v>11</v>
      </c>
      <c r="E132" s="6" t="s">
        <v>44</v>
      </c>
      <c r="F132" s="6" t="s">
        <v>167</v>
      </c>
      <c r="G132" s="6" t="s">
        <v>168</v>
      </c>
      <c r="H132" s="6" t="s">
        <v>14</v>
      </c>
      <c r="I132" s="5">
        <v>0</v>
      </c>
    </row>
    <row r="133" spans="1:9" x14ac:dyDescent="0.25">
      <c r="A133" s="5" t="s">
        <v>356</v>
      </c>
      <c r="B133" s="6" t="s">
        <v>357</v>
      </c>
      <c r="C133" s="5">
        <v>1984</v>
      </c>
      <c r="D133" s="7" t="s">
        <v>62</v>
      </c>
      <c r="E133" s="6" t="s">
        <v>12</v>
      </c>
      <c r="F133" s="6" t="s">
        <v>63</v>
      </c>
      <c r="G133" s="6" t="s">
        <v>64</v>
      </c>
      <c r="H133" s="6" t="s">
        <v>45</v>
      </c>
      <c r="I133" s="5">
        <v>0</v>
      </c>
    </row>
    <row r="134" spans="1:9" x14ac:dyDescent="0.25">
      <c r="A134" s="5" t="s">
        <v>358</v>
      </c>
      <c r="B134" s="6" t="s">
        <v>359</v>
      </c>
      <c r="C134" s="5">
        <v>2008</v>
      </c>
      <c r="D134" s="7" t="s">
        <v>11</v>
      </c>
      <c r="E134" s="6" t="s">
        <v>12</v>
      </c>
      <c r="F134" s="6" t="s">
        <v>81</v>
      </c>
      <c r="G134" s="6" t="s">
        <v>171</v>
      </c>
      <c r="H134" s="6" t="s">
        <v>45</v>
      </c>
      <c r="I134" s="5">
        <v>0</v>
      </c>
    </row>
    <row r="135" spans="1:9" x14ac:dyDescent="0.25">
      <c r="A135" s="5" t="s">
        <v>360</v>
      </c>
      <c r="B135" s="6" t="s">
        <v>361</v>
      </c>
      <c r="C135" s="5">
        <v>1993</v>
      </c>
      <c r="D135" s="7" t="s">
        <v>67</v>
      </c>
      <c r="E135" s="6" t="s">
        <v>12</v>
      </c>
      <c r="F135" s="6" t="s">
        <v>81</v>
      </c>
      <c r="G135" s="6" t="s">
        <v>92</v>
      </c>
      <c r="H135" s="6" t="s">
        <v>45</v>
      </c>
      <c r="I135" s="5">
        <v>0</v>
      </c>
    </row>
    <row r="136" spans="1:9" x14ac:dyDescent="0.25">
      <c r="A136" s="5" t="s">
        <v>362</v>
      </c>
      <c r="B136" s="6" t="s">
        <v>363</v>
      </c>
      <c r="C136" s="5">
        <v>2004</v>
      </c>
      <c r="D136" s="7" t="s">
        <v>31</v>
      </c>
      <c r="E136" s="6" t="s">
        <v>12</v>
      </c>
      <c r="F136" s="6" t="s">
        <v>37</v>
      </c>
      <c r="G136" s="6" t="s">
        <v>74</v>
      </c>
      <c r="H136" s="6" t="s">
        <v>14</v>
      </c>
      <c r="I136" s="5">
        <v>0</v>
      </c>
    </row>
    <row r="137" spans="1:9" x14ac:dyDescent="0.25">
      <c r="A137" s="5" t="s">
        <v>364</v>
      </c>
      <c r="B137" s="6" t="s">
        <v>365</v>
      </c>
      <c r="C137" s="5">
        <v>2004</v>
      </c>
      <c r="D137" s="7" t="s">
        <v>62</v>
      </c>
      <c r="E137" s="6" t="s">
        <v>12</v>
      </c>
      <c r="F137" s="6" t="s">
        <v>81</v>
      </c>
      <c r="G137" s="6" t="s">
        <v>281</v>
      </c>
      <c r="H137" s="6" t="s">
        <v>14</v>
      </c>
      <c r="I137" s="5">
        <v>0</v>
      </c>
    </row>
    <row r="138" spans="1:9" x14ac:dyDescent="0.25">
      <c r="A138" s="5" t="s">
        <v>366</v>
      </c>
      <c r="B138" s="6" t="s">
        <v>367</v>
      </c>
      <c r="C138" s="5">
        <v>1983</v>
      </c>
      <c r="D138" s="7" t="s">
        <v>48</v>
      </c>
      <c r="E138" s="6" t="s">
        <v>12</v>
      </c>
      <c r="F138" s="6" t="s">
        <v>368</v>
      </c>
      <c r="G138" s="6"/>
      <c r="H138" s="6" t="s">
        <v>14</v>
      </c>
      <c r="I138" s="5">
        <v>0</v>
      </c>
    </row>
    <row r="139" spans="1:9" x14ac:dyDescent="0.25">
      <c r="A139" s="5" t="s">
        <v>369</v>
      </c>
      <c r="B139" s="6" t="s">
        <v>370</v>
      </c>
      <c r="C139" s="5">
        <v>1994</v>
      </c>
      <c r="D139" s="7" t="s">
        <v>48</v>
      </c>
      <c r="E139" s="6" t="s">
        <v>12</v>
      </c>
      <c r="F139" s="6" t="s">
        <v>210</v>
      </c>
      <c r="G139" s="6" t="s">
        <v>269</v>
      </c>
      <c r="H139" s="6" t="s">
        <v>14</v>
      </c>
      <c r="I139" s="5">
        <v>0</v>
      </c>
    </row>
    <row r="140" spans="1:9" x14ac:dyDescent="0.25">
      <c r="A140" s="5" t="s">
        <v>371</v>
      </c>
      <c r="B140" s="6" t="s">
        <v>372</v>
      </c>
      <c r="C140" s="5">
        <v>1985</v>
      </c>
      <c r="D140" s="7" t="s">
        <v>11</v>
      </c>
      <c r="E140" s="6" t="s">
        <v>12</v>
      </c>
      <c r="F140" s="6" t="s">
        <v>40</v>
      </c>
      <c r="G140" s="6" t="s">
        <v>41</v>
      </c>
      <c r="H140" s="6" t="s">
        <v>45</v>
      </c>
      <c r="I140" s="5">
        <v>0</v>
      </c>
    </row>
    <row r="141" spans="1:9" x14ac:dyDescent="0.25">
      <c r="A141" s="5" t="s">
        <v>373</v>
      </c>
      <c r="B141" s="6" t="s">
        <v>374</v>
      </c>
      <c r="C141" s="5">
        <v>1992</v>
      </c>
      <c r="D141" s="7" t="s">
        <v>11</v>
      </c>
      <c r="E141" s="6" t="s">
        <v>44</v>
      </c>
      <c r="F141" s="6" t="s">
        <v>167</v>
      </c>
      <c r="G141" s="6" t="s">
        <v>168</v>
      </c>
      <c r="H141" s="6" t="s">
        <v>14</v>
      </c>
      <c r="I141" s="5">
        <v>0</v>
      </c>
    </row>
    <row r="142" spans="1:9" x14ac:dyDescent="0.25">
      <c r="A142" s="5" t="s">
        <v>375</v>
      </c>
      <c r="B142" s="6" t="s">
        <v>376</v>
      </c>
      <c r="C142" s="5">
        <v>1990</v>
      </c>
      <c r="D142" s="7" t="s">
        <v>245</v>
      </c>
      <c r="E142" s="6" t="s">
        <v>12</v>
      </c>
      <c r="F142" s="6" t="s">
        <v>210</v>
      </c>
      <c r="G142" s="6" t="s">
        <v>377</v>
      </c>
      <c r="H142" s="6" t="s">
        <v>14</v>
      </c>
      <c r="I142" s="5">
        <v>0</v>
      </c>
    </row>
    <row r="143" spans="1:9" x14ac:dyDescent="0.25">
      <c r="A143" s="8" t="s">
        <v>378</v>
      </c>
      <c r="B143" s="9" t="s">
        <v>379</v>
      </c>
      <c r="C143" s="8">
        <v>2004</v>
      </c>
      <c r="D143" s="10" t="s">
        <v>62</v>
      </c>
      <c r="E143" s="9" t="s">
        <v>44</v>
      </c>
      <c r="F143" s="9" t="s">
        <v>77</v>
      </c>
      <c r="G143" s="9" t="s">
        <v>78</v>
      </c>
      <c r="H143" s="9" t="s">
        <v>14</v>
      </c>
      <c r="I143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Командные гонки(п)</vt:lpstr>
      <vt:lpstr>Командные гонки</vt:lpstr>
      <vt:lpstr>Финал(п)</vt:lpstr>
      <vt:lpstr>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2018-10-07T15:32:21Z</dcterms:created>
  <dcterms:modified xsi:type="dcterms:W3CDTF">2018-10-07T15:37:08Z</dcterms:modified>
</cp:coreProperties>
</file>